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effery\Documents\UW\Forms\"/>
    </mc:Choice>
  </mc:AlternateContent>
  <bookViews>
    <workbookView xWindow="5445" yWindow="-105" windowWidth="13620" windowHeight="7710"/>
  </bookViews>
  <sheets>
    <sheet name="Injection Info" sheetId="1" r:id="rId1"/>
    <sheet name="Injection Info (2)" sheetId="7" r:id="rId2"/>
    <sheet name="Injection Info (3)" sheetId="8" r:id="rId3"/>
    <sheet name="Radioisotope Info" sheetId="6" r:id="rId4"/>
    <sheet name="Formulas" sheetId="9" r:id="rId5"/>
  </sheets>
  <calcPr calcId="162913"/>
</workbook>
</file>

<file path=xl/calcChain.xml><?xml version="1.0" encoding="utf-8"?>
<calcChain xmlns="http://schemas.openxmlformats.org/spreadsheetml/2006/main">
  <c r="T21" i="8" l="1"/>
  <c r="L21" i="8"/>
  <c r="G21" i="8"/>
  <c r="H21" i="8" s="1"/>
  <c r="T20" i="8"/>
  <c r="L20" i="8"/>
  <c r="G20" i="8"/>
  <c r="H20" i="8" s="1"/>
  <c r="T19" i="8"/>
  <c r="L19" i="8"/>
  <c r="G19" i="8"/>
  <c r="H19" i="8" s="1"/>
  <c r="T18" i="8"/>
  <c r="L18" i="8"/>
  <c r="G18" i="8"/>
  <c r="H18" i="8" s="1"/>
  <c r="T17" i="8"/>
  <c r="L17" i="8"/>
  <c r="G17" i="8"/>
  <c r="H17" i="8" s="1"/>
  <c r="T16" i="8"/>
  <c r="L16" i="8"/>
  <c r="G16" i="8"/>
  <c r="H16" i="8" s="1"/>
  <c r="T15" i="8"/>
  <c r="L15" i="8"/>
  <c r="G15" i="8"/>
  <c r="H15" i="8" s="1"/>
  <c r="T14" i="8"/>
  <c r="L14" i="8"/>
  <c r="G14" i="8"/>
  <c r="H14" i="8" s="1"/>
  <c r="T13" i="8"/>
  <c r="L13" i="8"/>
  <c r="G13" i="8"/>
  <c r="H13" i="8" s="1"/>
  <c r="T12" i="8"/>
  <c r="L12" i="8"/>
  <c r="G12" i="8"/>
  <c r="H12" i="8" s="1"/>
  <c r="T11" i="8"/>
  <c r="L11" i="8"/>
  <c r="G11" i="8"/>
  <c r="H11" i="8" s="1"/>
  <c r="T10" i="8"/>
  <c r="L10" i="8"/>
  <c r="G10" i="8"/>
  <c r="H10" i="8" s="1"/>
  <c r="T9" i="8"/>
  <c r="L9" i="8"/>
  <c r="G9" i="8"/>
  <c r="H9" i="8" s="1"/>
  <c r="G3" i="8"/>
  <c r="M21" i="8" s="1"/>
  <c r="T21" i="7"/>
  <c r="L21" i="7"/>
  <c r="G21" i="7"/>
  <c r="H21" i="7" s="1"/>
  <c r="T20" i="7"/>
  <c r="L20" i="7"/>
  <c r="G20" i="7"/>
  <c r="H20" i="7" s="1"/>
  <c r="T19" i="7"/>
  <c r="L19" i="7"/>
  <c r="G19" i="7"/>
  <c r="H19" i="7" s="1"/>
  <c r="T18" i="7"/>
  <c r="L18" i="7"/>
  <c r="G18" i="7"/>
  <c r="H18" i="7" s="1"/>
  <c r="T17" i="7"/>
  <c r="L17" i="7"/>
  <c r="G17" i="7"/>
  <c r="H17" i="7" s="1"/>
  <c r="T16" i="7"/>
  <c r="L16" i="7"/>
  <c r="G16" i="7"/>
  <c r="H16" i="7" s="1"/>
  <c r="T15" i="7"/>
  <c r="L15" i="7"/>
  <c r="G15" i="7"/>
  <c r="H15" i="7" s="1"/>
  <c r="T14" i="7"/>
  <c r="L14" i="7"/>
  <c r="G14" i="7"/>
  <c r="H14" i="7" s="1"/>
  <c r="T13" i="7"/>
  <c r="L13" i="7"/>
  <c r="G13" i="7"/>
  <c r="H13" i="7" s="1"/>
  <c r="T12" i="7"/>
  <c r="L12" i="7"/>
  <c r="G12" i="7"/>
  <c r="H12" i="7" s="1"/>
  <c r="T11" i="7"/>
  <c r="L11" i="7"/>
  <c r="G11" i="7"/>
  <c r="H11" i="7" s="1"/>
  <c r="T10" i="7"/>
  <c r="L10" i="7"/>
  <c r="G10" i="7"/>
  <c r="H10" i="7" s="1"/>
  <c r="T9" i="7"/>
  <c r="L9" i="7"/>
  <c r="G9" i="7"/>
  <c r="H9" i="7" s="1"/>
  <c r="G3" i="7"/>
  <c r="M21" i="7" s="1"/>
  <c r="N10" i="8" l="1"/>
  <c r="N9" i="8"/>
  <c r="N13" i="8"/>
  <c r="N21" i="8"/>
  <c r="N19" i="8"/>
  <c r="M9" i="8"/>
  <c r="M10" i="8"/>
  <c r="M11" i="8"/>
  <c r="N11" i="8" s="1"/>
  <c r="M12" i="8"/>
  <c r="N12" i="8" s="1"/>
  <c r="M13" i="8"/>
  <c r="M14" i="8"/>
  <c r="N14" i="8" s="1"/>
  <c r="M15" i="8"/>
  <c r="N15" i="8" s="1"/>
  <c r="M16" i="8"/>
  <c r="N16" i="8" s="1"/>
  <c r="M17" i="8"/>
  <c r="N17" i="8" s="1"/>
  <c r="M18" i="8"/>
  <c r="N18" i="8" s="1"/>
  <c r="M19" i="8"/>
  <c r="M20" i="8"/>
  <c r="N20" i="8" s="1"/>
  <c r="N10" i="7"/>
  <c r="N14" i="7"/>
  <c r="N21" i="7"/>
  <c r="N20" i="7"/>
  <c r="N19" i="7"/>
  <c r="M9" i="7"/>
  <c r="N9" i="7" s="1"/>
  <c r="M10" i="7"/>
  <c r="M11" i="7"/>
  <c r="N11" i="7" s="1"/>
  <c r="M12" i="7"/>
  <c r="N12" i="7" s="1"/>
  <c r="M13" i="7"/>
  <c r="N13" i="7" s="1"/>
  <c r="M14" i="7"/>
  <c r="M15" i="7"/>
  <c r="N15" i="7" s="1"/>
  <c r="M16" i="7"/>
  <c r="N16" i="7" s="1"/>
  <c r="M17" i="7"/>
  <c r="N17" i="7" s="1"/>
  <c r="M18" i="7"/>
  <c r="N18" i="7" s="1"/>
  <c r="M19" i="7"/>
  <c r="M20" i="7"/>
  <c r="G3" i="1"/>
  <c r="P20" i="8" l="1"/>
  <c r="O20" i="8"/>
  <c r="P16" i="8"/>
  <c r="O16" i="8"/>
  <c r="P12" i="8"/>
  <c r="O12" i="8"/>
  <c r="P15" i="8"/>
  <c r="O15" i="8"/>
  <c r="P11" i="8"/>
  <c r="O11" i="8"/>
  <c r="P18" i="8"/>
  <c r="O18" i="8"/>
  <c r="P14" i="8"/>
  <c r="O14" i="8"/>
  <c r="P17" i="8"/>
  <c r="O17" i="8"/>
  <c r="P19" i="8"/>
  <c r="O19" i="8"/>
  <c r="P13" i="8"/>
  <c r="O13" i="8"/>
  <c r="P10" i="8"/>
  <c r="O10" i="8"/>
  <c r="P9" i="8"/>
  <c r="O9" i="8"/>
  <c r="P21" i="8"/>
  <c r="O21" i="8"/>
  <c r="P17" i="7"/>
  <c r="O17" i="7"/>
  <c r="P13" i="7"/>
  <c r="O13" i="7"/>
  <c r="P16" i="7"/>
  <c r="O16" i="7"/>
  <c r="P15" i="7"/>
  <c r="O15" i="7"/>
  <c r="P11" i="7"/>
  <c r="O11" i="7"/>
  <c r="P18" i="7"/>
  <c r="O18" i="7"/>
  <c r="P9" i="7"/>
  <c r="O9" i="7"/>
  <c r="P12" i="7"/>
  <c r="O12" i="7"/>
  <c r="P20" i="7"/>
  <c r="O20" i="7"/>
  <c r="P14" i="7"/>
  <c r="O14" i="7"/>
  <c r="P19" i="7"/>
  <c r="O19" i="7"/>
  <c r="P10" i="7"/>
  <c r="O10" i="7"/>
  <c r="P21" i="7"/>
  <c r="O21" i="7"/>
  <c r="G18" i="1"/>
  <c r="G10" i="1"/>
  <c r="M12" i="1"/>
  <c r="G11" i="1"/>
  <c r="G12" i="1"/>
  <c r="G13" i="1"/>
  <c r="G14" i="1"/>
  <c r="G15" i="1"/>
  <c r="G16" i="1"/>
  <c r="G17" i="1"/>
  <c r="G19" i="1"/>
  <c r="G20" i="1"/>
  <c r="G21" i="1"/>
  <c r="G9" i="1"/>
  <c r="L10" i="1"/>
  <c r="T10" i="1"/>
  <c r="L11" i="1"/>
  <c r="T11" i="1"/>
  <c r="L12" i="1"/>
  <c r="T12" i="1"/>
  <c r="L13" i="1"/>
  <c r="T13" i="1"/>
  <c r="L14" i="1"/>
  <c r="T14" i="1"/>
  <c r="L15" i="1"/>
  <c r="T15" i="1"/>
  <c r="L16" i="1"/>
  <c r="T16" i="1"/>
  <c r="L17" i="1"/>
  <c r="T17" i="1"/>
  <c r="L18" i="1"/>
  <c r="T18" i="1"/>
  <c r="L19" i="1"/>
  <c r="T19" i="1"/>
  <c r="L20" i="1"/>
  <c r="T20" i="1"/>
  <c r="L21" i="1"/>
  <c r="T21" i="1"/>
  <c r="L9" i="1"/>
  <c r="T9" i="1"/>
  <c r="A2" i="6"/>
  <c r="H20" i="1" l="1"/>
  <c r="H15" i="1"/>
  <c r="H13" i="1"/>
  <c r="H11" i="1"/>
  <c r="M21" i="1"/>
  <c r="M9" i="1"/>
  <c r="M15" i="1"/>
  <c r="M11" i="1"/>
  <c r="M20" i="1"/>
  <c r="M17" i="1"/>
  <c r="M13" i="1"/>
  <c r="H18" i="1"/>
  <c r="H9" i="1"/>
  <c r="H17" i="1"/>
  <c r="N17" i="1" s="1"/>
  <c r="M18" i="1"/>
  <c r="M14" i="1"/>
  <c r="M10" i="1"/>
  <c r="H21" i="1"/>
  <c r="N21" i="1" s="1"/>
  <c r="H19" i="1"/>
  <c r="H16" i="1"/>
  <c r="H14" i="1"/>
  <c r="H12" i="1"/>
  <c r="N12" i="1" s="1"/>
  <c r="H10" i="1"/>
  <c r="N10" i="1" s="1"/>
  <c r="M19" i="1"/>
  <c r="M16" i="1"/>
  <c r="N11" i="1" l="1"/>
  <c r="N14" i="1"/>
  <c r="O14" i="1"/>
  <c r="P14" i="1"/>
  <c r="P11" i="1"/>
  <c r="O11" i="1"/>
  <c r="N16" i="1"/>
  <c r="P17" i="1"/>
  <c r="O17" i="1"/>
  <c r="N13" i="1"/>
  <c r="O10" i="1"/>
  <c r="P10" i="1"/>
  <c r="N19" i="1"/>
  <c r="N9" i="1"/>
  <c r="N15" i="1"/>
  <c r="P12" i="1"/>
  <c r="O12" i="1"/>
  <c r="P21" i="1"/>
  <c r="O21" i="1"/>
  <c r="N18" i="1"/>
  <c r="N20" i="1"/>
  <c r="P13" i="1" l="1"/>
  <c r="O13" i="1"/>
  <c r="P19" i="1"/>
  <c r="O19" i="1"/>
  <c r="P18" i="1"/>
  <c r="O18" i="1"/>
  <c r="O9" i="1"/>
  <c r="P9" i="1"/>
  <c r="P20" i="1"/>
  <c r="O20" i="1"/>
  <c r="P15" i="1"/>
  <c r="O15" i="1"/>
  <c r="P16" i="1"/>
  <c r="O16" i="1"/>
</calcChain>
</file>

<file path=xl/sharedStrings.xml><?xml version="1.0" encoding="utf-8"?>
<sst xmlns="http://schemas.openxmlformats.org/spreadsheetml/2006/main" count="151" uniqueCount="50">
  <si>
    <t>Pre-Dose Activity (uCi)</t>
  </si>
  <si>
    <t>Time Measured</t>
  </si>
  <si>
    <t>Injection Time</t>
  </si>
  <si>
    <t>Proposed Scan Time</t>
  </si>
  <si>
    <t>Actual Scan Time</t>
  </si>
  <si>
    <t>Comments:</t>
  </si>
  <si>
    <t>Reviewed/Verified by:__________</t>
  </si>
  <si>
    <t>Volume Injected</t>
  </si>
  <si>
    <t>Initial-Date</t>
  </si>
  <si>
    <t>PET Injection Info:</t>
  </si>
  <si>
    <t>Injection Date</t>
  </si>
  <si>
    <t>Concentration (mg/mL)</t>
  </si>
  <si>
    <t>Dose (mg/kg)</t>
  </si>
  <si>
    <t>Investigator Animal ID</t>
  </si>
  <si>
    <t>Body Wt (g)</t>
  </si>
  <si>
    <t xml:space="preserve">Study Name: </t>
  </si>
  <si>
    <t xml:space="preserve">PI: </t>
  </si>
  <si>
    <t xml:space="preserve">Researcher: </t>
  </si>
  <si>
    <t xml:space="preserve">Fasting Duration: </t>
  </si>
  <si>
    <t xml:space="preserve">Dehydration Duration: </t>
  </si>
  <si>
    <t xml:space="preserve">Route of Delivery: </t>
  </si>
  <si>
    <t>I124</t>
  </si>
  <si>
    <t>Isotope</t>
  </si>
  <si>
    <t>Half Life (minutes)</t>
  </si>
  <si>
    <t>F18</t>
  </si>
  <si>
    <t>Cu64</t>
  </si>
  <si>
    <t>Zr89</t>
  </si>
  <si>
    <t>Sc44</t>
  </si>
  <si>
    <t xml:space="preserve">Injected Radiotracer: </t>
  </si>
  <si>
    <t>Isotope:</t>
  </si>
  <si>
    <t>Half Life:</t>
  </si>
  <si>
    <t>Anesthesia during injection?</t>
  </si>
  <si>
    <t>Decay Corrected Calculated Dose at time of scan (uCi)</t>
  </si>
  <si>
    <t>Scan Date</t>
  </si>
  <si>
    <t>Residual Activity (uCi)</t>
  </si>
  <si>
    <t>Elapsed time from Injection to Scan</t>
  </si>
  <si>
    <t>Time Elapsed from Inj. Time to Residual Measurement Time (min)</t>
  </si>
  <si>
    <t>Decay Corrected Post-Dose Measurement</t>
  </si>
  <si>
    <t>Volume   Inj. (ul)</t>
  </si>
  <si>
    <t>Body     Wt (g)</t>
  </si>
  <si>
    <t>Time Elapsed from Pre-inj Measurement to Inj. (min)</t>
  </si>
  <si>
    <t>Decay Corrected    Pre-Dose</t>
  </si>
  <si>
    <t xml:space="preserve">Inj. Time </t>
  </si>
  <si>
    <t>Must enter values in order for formulas in 'gray' to populate</t>
  </si>
  <si>
    <t>Forumulas; No need to enter information</t>
  </si>
  <si>
    <t xml:space="preserve"> Enter values in column to enter in IRW Analysis Software for %ID/g</t>
  </si>
  <si>
    <t>Total Injected Dose (MBq)</t>
  </si>
  <si>
    <t xml:space="preserve">Total Injected Dose (uCi) </t>
  </si>
  <si>
    <t>Ga66</t>
  </si>
  <si>
    <t>Y86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</si>
</sst>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h:mm;@"/>
    <numFmt numFmtId="165" formatCode="[h]:mm:ss;@"/>
    <numFmt numFmtId="166" formatCode="0.000"/>
    <numFmt numFmtId="167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2" fillId="0" borderId="0" xfId="0" applyFont="1"/>
    <xf numFmtId="0" fontId="1" fillId="0" borderId="0" xfId="0" applyNumberFormat="1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wrapText="1"/>
    </xf>
    <xf numFmtId="1" fontId="1" fillId="2" borderId="2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6" fontId="1" fillId="0" borderId="0" xfId="0" applyNumberFormat="1" applyFont="1" applyFill="1" applyAlignment="1">
      <alignment horizontal="left"/>
    </xf>
    <xf numFmtId="166" fontId="1" fillId="0" borderId="0" xfId="0" applyNumberFormat="1" applyFont="1" applyFill="1" applyBorder="1" applyAlignment="1">
      <alignment horizontal="left"/>
    </xf>
    <xf numFmtId="166" fontId="1" fillId="0" borderId="0" xfId="0" applyNumberFormat="1" applyFont="1" applyFill="1" applyBorder="1" applyAlignment="1">
      <alignment horizontal="center" vertical="center" wrapText="1"/>
    </xf>
    <xf numFmtId="167" fontId="1" fillId="2" borderId="2" xfId="0" applyNumberFormat="1" applyFont="1" applyFill="1" applyBorder="1" applyAlignment="1">
      <alignment horizontal="center"/>
    </xf>
    <xf numFmtId="167" fontId="1" fillId="0" borderId="0" xfId="0" applyNumberFormat="1" applyFont="1" applyFill="1" applyAlignment="1">
      <alignment horizontal="left"/>
    </xf>
    <xf numFmtId="167" fontId="1" fillId="0" borderId="0" xfId="0" applyNumberFormat="1" applyFont="1" applyFill="1" applyBorder="1" applyAlignment="1">
      <alignment horizontal="left"/>
    </xf>
    <xf numFmtId="167" fontId="1" fillId="2" borderId="2" xfId="0" applyNumberFormat="1" applyFont="1" applyFill="1" applyBorder="1" applyAlignment="1">
      <alignment horizontal="center" vertical="center" wrapText="1"/>
    </xf>
    <xf numFmtId="167" fontId="1" fillId="0" borderId="0" xfId="0" applyNumberFormat="1" applyFont="1" applyFill="1" applyBorder="1" applyAlignment="1">
      <alignment horizontal="center" vertical="center" wrapText="1"/>
    </xf>
    <xf numFmtId="167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/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6" fontId="0" fillId="0" borderId="0" xfId="0" applyNumberFormat="1" applyFont="1" applyAlignment="1">
      <alignment horizontal="center" vertical="center"/>
    </xf>
    <xf numFmtId="167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167" fontId="1" fillId="0" borderId="0" xfId="0" applyNumberFormat="1" applyFont="1" applyFill="1" applyBorder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wrapText="1"/>
    </xf>
    <xf numFmtId="167" fontId="0" fillId="0" borderId="0" xfId="0" applyNumberFormat="1" applyFont="1" applyFill="1" applyBorder="1" applyAlignment="1">
      <alignment horizontal="center" wrapText="1"/>
    </xf>
    <xf numFmtId="166" fontId="0" fillId="0" borderId="0" xfId="0" applyNumberFormat="1" applyFont="1" applyFill="1" applyBorder="1" applyAlignment="1">
      <alignment horizontal="center" wrapText="1"/>
    </xf>
    <xf numFmtId="167" fontId="0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167" fontId="0" fillId="0" borderId="2" xfId="0" applyNumberFormat="1" applyFont="1" applyBorder="1" applyAlignment="1">
      <alignment horizontal="center" vertical="center"/>
    </xf>
    <xf numFmtId="164" fontId="0" fillId="0" borderId="7" xfId="0" applyNumberFormat="1" applyFont="1" applyBorder="1" applyAlignment="1">
      <alignment horizontal="center" vertical="center"/>
    </xf>
    <xf numFmtId="167" fontId="0" fillId="0" borderId="0" xfId="0" applyNumberFormat="1" applyFont="1" applyBorder="1" applyAlignment="1">
      <alignment horizontal="center" vertical="center"/>
    </xf>
    <xf numFmtId="166" fontId="0" fillId="0" borderId="0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167" fontId="0" fillId="0" borderId="0" xfId="0" applyNumberFormat="1" applyFont="1" applyBorder="1" applyAlignment="1">
      <alignment horizontal="center" vertical="top" wrapText="1"/>
    </xf>
    <xf numFmtId="166" fontId="0" fillId="0" borderId="0" xfId="0" applyNumberFormat="1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64" fontId="0" fillId="0" borderId="0" xfId="0" applyNumberFormat="1" applyFont="1" applyAlignment="1">
      <alignment horizontal="left" vertical="center"/>
    </xf>
    <xf numFmtId="167" fontId="0" fillId="0" borderId="0" xfId="0" applyNumberFormat="1" applyFont="1" applyAlignment="1">
      <alignment horizontal="left" vertical="center"/>
    </xf>
    <xf numFmtId="0" fontId="0" fillId="0" borderId="0" xfId="0" applyNumberFormat="1" applyFont="1" applyAlignment="1">
      <alignment horizontal="left" vertical="center"/>
    </xf>
    <xf numFmtId="166" fontId="0" fillId="0" borderId="0" xfId="0" applyNumberFormat="1" applyFont="1" applyAlignment="1">
      <alignment horizontal="left" vertical="center"/>
    </xf>
    <xf numFmtId="0" fontId="1" fillId="0" borderId="0" xfId="0" applyNumberFormat="1" applyFont="1" applyFill="1" applyBorder="1" applyAlignment="1"/>
    <xf numFmtId="0" fontId="1" fillId="0" borderId="1" xfId="0" applyNumberFormat="1" applyFont="1" applyFill="1" applyBorder="1" applyAlignment="1"/>
    <xf numFmtId="0" fontId="1" fillId="4" borderId="2" xfId="0" applyNumberFormat="1" applyFont="1" applyFill="1" applyBorder="1" applyAlignment="1">
      <alignment horizontal="center"/>
    </xf>
    <xf numFmtId="164" fontId="1" fillId="4" borderId="2" xfId="0" applyNumberFormat="1" applyFont="1" applyFill="1" applyBorder="1" applyAlignment="1">
      <alignment horizontal="center"/>
    </xf>
    <xf numFmtId="165" fontId="1" fillId="4" borderId="2" xfId="0" applyNumberFormat="1" applyFont="1" applyFill="1" applyBorder="1" applyAlignment="1">
      <alignment horizontal="center"/>
    </xf>
    <xf numFmtId="20" fontId="1" fillId="4" borderId="2" xfId="0" applyNumberFormat="1" applyFont="1" applyFill="1" applyBorder="1" applyAlignment="1">
      <alignment horizontal="center"/>
    </xf>
    <xf numFmtId="0" fontId="1" fillId="4" borderId="2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/>
    </xf>
    <xf numFmtId="166" fontId="1" fillId="3" borderId="2" xfId="0" applyNumberFormat="1" applyFont="1" applyFill="1" applyBorder="1" applyAlignment="1">
      <alignment horizontal="center" vertical="center" wrapText="1"/>
    </xf>
    <xf numFmtId="0" fontId="0" fillId="3" borderId="2" xfId="0" applyNumberFormat="1" applyFont="1" applyFill="1" applyBorder="1" applyAlignment="1">
      <alignment horizontal="center" vertical="center" wrapText="1"/>
    </xf>
    <xf numFmtId="166" fontId="1" fillId="2" borderId="2" xfId="0" applyNumberFormat="1" applyFont="1" applyFill="1" applyBorder="1" applyAlignment="1">
      <alignment horizontal="center"/>
    </xf>
    <xf numFmtId="0" fontId="1" fillId="0" borderId="0" xfId="0" applyNumberFormat="1" applyFont="1" applyFill="1" applyAlignment="1"/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0" fontId="0" fillId="3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0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180975</xdr:colOff>
      <xdr:row>23</xdr:row>
      <xdr:rowOff>66675</xdr:rowOff>
    </xdr:from>
    <xdr:ext cx="184731" cy="264560"/>
    <xdr:sp macro="" textlink="">
      <xdr:nvSpPr>
        <xdr:cNvPr id="2" name="TextBox 1"/>
        <xdr:cNvSpPr txBox="1"/>
      </xdr:nvSpPr>
      <xdr:spPr>
        <a:xfrm>
          <a:off x="10001250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10</xdr:col>
      <xdr:colOff>352424</xdr:colOff>
      <xdr:row>24</xdr:row>
      <xdr:rowOff>38100</xdr:rowOff>
    </xdr:from>
    <xdr:to>
      <xdr:col>20</xdr:col>
      <xdr:colOff>561976</xdr:colOff>
      <xdr:row>32</xdr:row>
      <xdr:rowOff>161925</xdr:rowOff>
    </xdr:to>
    <xdr:sp macro="" textlink="">
      <xdr:nvSpPr>
        <xdr:cNvPr id="3" name="TextBox 2"/>
        <xdr:cNvSpPr txBox="1"/>
      </xdr:nvSpPr>
      <xdr:spPr>
        <a:xfrm>
          <a:off x="6753224" y="4276725"/>
          <a:ext cx="2914652" cy="1838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General Notes:                                             </a:t>
          </a:r>
        </a:p>
        <a:p>
          <a:r>
            <a:rPr lang="en-US" sz="1100"/>
            <a:t>*All times reported in military, 24:00 format           </a:t>
          </a:r>
        </a:p>
        <a:p>
          <a:r>
            <a:rPr lang="en-US" sz="1100"/>
            <a:t>*Tail is always curled to the animal's left side       </a:t>
          </a:r>
        </a:p>
        <a:p>
          <a:r>
            <a:rPr lang="en-US" sz="1100"/>
            <a:t>*Ear punches are always 00 (no ear punches), R1 (1 punch in animal's right ear, L1 (1 punch in animal's left ear), R2 (2 punches in animal's right ear)                                                                       *1 L/min O₂ with 4% isoflurane induction and 1.5% maintenance used for all injections and scanning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180975</xdr:colOff>
      <xdr:row>0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8843625" y="515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21</xdr:col>
      <xdr:colOff>180975</xdr:colOff>
      <xdr:row>0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1827212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21</xdr:col>
      <xdr:colOff>180975</xdr:colOff>
      <xdr:row>23</xdr:row>
      <xdr:rowOff>66675</xdr:rowOff>
    </xdr:from>
    <xdr:ext cx="184731" cy="264560"/>
    <xdr:sp macro="" textlink="">
      <xdr:nvSpPr>
        <xdr:cNvPr id="5" name="TextBox 4"/>
        <xdr:cNvSpPr txBox="1"/>
      </xdr:nvSpPr>
      <xdr:spPr>
        <a:xfrm>
          <a:off x="17449800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10</xdr:col>
      <xdr:colOff>352424</xdr:colOff>
      <xdr:row>24</xdr:row>
      <xdr:rowOff>38100</xdr:rowOff>
    </xdr:from>
    <xdr:to>
      <xdr:col>20</xdr:col>
      <xdr:colOff>561976</xdr:colOff>
      <xdr:row>32</xdr:row>
      <xdr:rowOff>161925</xdr:rowOff>
    </xdr:to>
    <xdr:sp macro="" textlink="">
      <xdr:nvSpPr>
        <xdr:cNvPr id="7" name="TextBox 6"/>
        <xdr:cNvSpPr txBox="1"/>
      </xdr:nvSpPr>
      <xdr:spPr>
        <a:xfrm>
          <a:off x="7553324" y="5133975"/>
          <a:ext cx="9563102" cy="1838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General Notes:                                             </a:t>
          </a:r>
        </a:p>
        <a:p>
          <a:r>
            <a:rPr lang="en-US" sz="1100"/>
            <a:t>*All times reported in military, 24:00 format           </a:t>
          </a:r>
        </a:p>
        <a:p>
          <a:r>
            <a:rPr lang="en-US" sz="1100"/>
            <a:t>*Tail is always curled to the animal's left side       </a:t>
          </a:r>
        </a:p>
        <a:p>
          <a:r>
            <a:rPr lang="en-US" sz="1100"/>
            <a:t>*Ear punches are always 00 (no ear punches), R1 (1 punch in animal's right ear, L1 (1 punch in animal's left ear), R2 (2 punches in animal's right ear)                                                                       *1 L/min O₂ with 4% isoflurane induction and 1.5% maintenance used for all injections and scanning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180975</xdr:colOff>
      <xdr:row>0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8843625" y="515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21</xdr:col>
      <xdr:colOff>180975</xdr:colOff>
      <xdr:row>0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1827212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21</xdr:col>
      <xdr:colOff>180975</xdr:colOff>
      <xdr:row>23</xdr:row>
      <xdr:rowOff>66675</xdr:rowOff>
    </xdr:from>
    <xdr:ext cx="184731" cy="264560"/>
    <xdr:sp macro="" textlink="">
      <xdr:nvSpPr>
        <xdr:cNvPr id="5" name="TextBox 4"/>
        <xdr:cNvSpPr txBox="1"/>
      </xdr:nvSpPr>
      <xdr:spPr>
        <a:xfrm>
          <a:off x="17449800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10</xdr:col>
      <xdr:colOff>352424</xdr:colOff>
      <xdr:row>24</xdr:row>
      <xdr:rowOff>38100</xdr:rowOff>
    </xdr:from>
    <xdr:to>
      <xdr:col>20</xdr:col>
      <xdr:colOff>561976</xdr:colOff>
      <xdr:row>32</xdr:row>
      <xdr:rowOff>161925</xdr:rowOff>
    </xdr:to>
    <xdr:sp macro="" textlink="">
      <xdr:nvSpPr>
        <xdr:cNvPr id="7" name="TextBox 6"/>
        <xdr:cNvSpPr txBox="1"/>
      </xdr:nvSpPr>
      <xdr:spPr>
        <a:xfrm>
          <a:off x="7553324" y="5133975"/>
          <a:ext cx="9563102" cy="1838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General Notes:                                             </a:t>
          </a:r>
        </a:p>
        <a:p>
          <a:r>
            <a:rPr lang="en-US" sz="1100"/>
            <a:t>*All times reported in military, 24:00 format           </a:t>
          </a:r>
        </a:p>
        <a:p>
          <a:r>
            <a:rPr lang="en-US" sz="1100"/>
            <a:t>*Tail is always curled to the animal's left side       </a:t>
          </a:r>
        </a:p>
        <a:p>
          <a:r>
            <a:rPr lang="en-US" sz="1100"/>
            <a:t>*Ear punches are always 00 (no ear punches), R1 (1 punch in animal's right ear, L1 (1 punch in animal's left ear), R2 (2 punches in animal's right ear)                                                                       *1 L/min O₂ with 4% isoflurane induction and 1.5% maintenance used for all injections and scanning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zoomScaleNormal="100" workbookViewId="0">
      <selection activeCell="F4" sqref="F4"/>
    </sheetView>
  </sheetViews>
  <sheetFormatPr defaultColWidth="9.28515625" defaultRowHeight="15" x14ac:dyDescent="0.25"/>
  <cols>
    <col min="1" max="1" width="10.28515625" style="33" bestFit="1" customWidth="1"/>
    <col min="2" max="2" width="10.7109375" style="33" bestFit="1" customWidth="1"/>
    <col min="3" max="3" width="7.85546875" style="33" bestFit="1" customWidth="1"/>
    <col min="4" max="4" width="8" style="33" bestFit="1" customWidth="1"/>
    <col min="5" max="5" width="8.28515625" style="34" bestFit="1" customWidth="1"/>
    <col min="6" max="6" width="13.85546875" style="34" bestFit="1" customWidth="1"/>
    <col min="7" max="7" width="18.5703125" style="35" bestFit="1" customWidth="1"/>
    <col min="8" max="8" width="11.140625" style="34" customWidth="1"/>
    <col min="9" max="9" width="8" style="10" bestFit="1" customWidth="1"/>
    <col min="10" max="10" width="11.28515625" style="33" bestFit="1" customWidth="1"/>
    <col min="11" max="11" width="10.5703125" style="34" customWidth="1"/>
    <col min="12" max="12" width="22.28515625" style="34" bestFit="1" customWidth="1"/>
    <col min="13" max="13" width="14.5703125" style="35" bestFit="1" customWidth="1"/>
    <col min="14" max="14" width="10.5703125" style="35" customWidth="1"/>
    <col min="15" max="15" width="10.28515625" style="36" bestFit="1" customWidth="1"/>
    <col min="16" max="16" width="29.5703125" style="35" bestFit="1" customWidth="1"/>
    <col min="17" max="17" width="9.7109375" style="34" customWidth="1"/>
    <col min="18" max="18" width="10.42578125" style="34" bestFit="1" customWidth="1"/>
    <col min="19" max="19" width="9.7109375" style="34" customWidth="1"/>
    <col min="20" max="20" width="12.5703125" style="34" bestFit="1" customWidth="1"/>
    <col min="21" max="21" width="10.7109375" style="33" customWidth="1"/>
    <col min="22" max="264" width="9.28515625" style="29"/>
    <col min="265" max="265" width="12" style="29" bestFit="1" customWidth="1"/>
    <col min="266" max="267" width="12.42578125" style="29" customWidth="1"/>
    <col min="268" max="268" width="10.42578125" style="29" customWidth="1"/>
    <col min="269" max="269" width="11.28515625" style="29" bestFit="1" customWidth="1"/>
    <col min="270" max="270" width="12.28515625" style="29" customWidth="1"/>
    <col min="271" max="271" width="11.28515625" style="29" customWidth="1"/>
    <col min="272" max="272" width="0" style="29" hidden="1" customWidth="1"/>
    <col min="273" max="273" width="10.7109375" style="29" customWidth="1"/>
    <col min="274" max="274" width="11.28515625" style="29" customWidth="1"/>
    <col min="275" max="275" width="10.42578125" style="29" customWidth="1"/>
    <col min="276" max="276" width="11.28515625" style="29" customWidth="1"/>
    <col min="277" max="277" width="11.7109375" style="29" customWidth="1"/>
    <col min="278" max="520" width="9.28515625" style="29"/>
    <col min="521" max="521" width="12" style="29" bestFit="1" customWidth="1"/>
    <col min="522" max="523" width="12.42578125" style="29" customWidth="1"/>
    <col min="524" max="524" width="10.42578125" style="29" customWidth="1"/>
    <col min="525" max="525" width="11.28515625" style="29" bestFit="1" customWidth="1"/>
    <col min="526" max="526" width="12.28515625" style="29" customWidth="1"/>
    <col min="527" max="527" width="11.28515625" style="29" customWidth="1"/>
    <col min="528" max="528" width="0" style="29" hidden="1" customWidth="1"/>
    <col min="529" max="529" width="10.7109375" style="29" customWidth="1"/>
    <col min="530" max="530" width="11.28515625" style="29" customWidth="1"/>
    <col min="531" max="531" width="10.42578125" style="29" customWidth="1"/>
    <col min="532" max="532" width="11.28515625" style="29" customWidth="1"/>
    <col min="533" max="533" width="11.7109375" style="29" customWidth="1"/>
    <col min="534" max="776" width="9.28515625" style="29"/>
    <col min="777" max="777" width="12" style="29" bestFit="1" customWidth="1"/>
    <col min="778" max="779" width="12.42578125" style="29" customWidth="1"/>
    <col min="780" max="780" width="10.42578125" style="29" customWidth="1"/>
    <col min="781" max="781" width="11.28515625" style="29" bestFit="1" customWidth="1"/>
    <col min="782" max="782" width="12.28515625" style="29" customWidth="1"/>
    <col min="783" max="783" width="11.28515625" style="29" customWidth="1"/>
    <col min="784" max="784" width="0" style="29" hidden="1" customWidth="1"/>
    <col min="785" max="785" width="10.7109375" style="29" customWidth="1"/>
    <col min="786" max="786" width="11.28515625" style="29" customWidth="1"/>
    <col min="787" max="787" width="10.42578125" style="29" customWidth="1"/>
    <col min="788" max="788" width="11.28515625" style="29" customWidth="1"/>
    <col min="789" max="789" width="11.7109375" style="29" customWidth="1"/>
    <col min="790" max="1032" width="9.28515625" style="29"/>
    <col min="1033" max="1033" width="12" style="29" bestFit="1" customWidth="1"/>
    <col min="1034" max="1035" width="12.42578125" style="29" customWidth="1"/>
    <col min="1036" max="1036" width="10.42578125" style="29" customWidth="1"/>
    <col min="1037" max="1037" width="11.28515625" style="29" bestFit="1" customWidth="1"/>
    <col min="1038" max="1038" width="12.28515625" style="29" customWidth="1"/>
    <col min="1039" max="1039" width="11.28515625" style="29" customWidth="1"/>
    <col min="1040" max="1040" width="0" style="29" hidden="1" customWidth="1"/>
    <col min="1041" max="1041" width="10.7109375" style="29" customWidth="1"/>
    <col min="1042" max="1042" width="11.28515625" style="29" customWidth="1"/>
    <col min="1043" max="1043" width="10.42578125" style="29" customWidth="1"/>
    <col min="1044" max="1044" width="11.28515625" style="29" customWidth="1"/>
    <col min="1045" max="1045" width="11.7109375" style="29" customWidth="1"/>
    <col min="1046" max="1288" width="9.28515625" style="29"/>
    <col min="1289" max="1289" width="12" style="29" bestFit="1" customWidth="1"/>
    <col min="1290" max="1291" width="12.42578125" style="29" customWidth="1"/>
    <col min="1292" max="1292" width="10.42578125" style="29" customWidth="1"/>
    <col min="1293" max="1293" width="11.28515625" style="29" bestFit="1" customWidth="1"/>
    <col min="1294" max="1294" width="12.28515625" style="29" customWidth="1"/>
    <col min="1295" max="1295" width="11.28515625" style="29" customWidth="1"/>
    <col min="1296" max="1296" width="0" style="29" hidden="1" customWidth="1"/>
    <col min="1297" max="1297" width="10.7109375" style="29" customWidth="1"/>
    <col min="1298" max="1298" width="11.28515625" style="29" customWidth="1"/>
    <col min="1299" max="1299" width="10.42578125" style="29" customWidth="1"/>
    <col min="1300" max="1300" width="11.28515625" style="29" customWidth="1"/>
    <col min="1301" max="1301" width="11.7109375" style="29" customWidth="1"/>
    <col min="1302" max="1544" width="9.28515625" style="29"/>
    <col min="1545" max="1545" width="12" style="29" bestFit="1" customWidth="1"/>
    <col min="1546" max="1547" width="12.42578125" style="29" customWidth="1"/>
    <col min="1548" max="1548" width="10.42578125" style="29" customWidth="1"/>
    <col min="1549" max="1549" width="11.28515625" style="29" bestFit="1" customWidth="1"/>
    <col min="1550" max="1550" width="12.28515625" style="29" customWidth="1"/>
    <col min="1551" max="1551" width="11.28515625" style="29" customWidth="1"/>
    <col min="1552" max="1552" width="0" style="29" hidden="1" customWidth="1"/>
    <col min="1553" max="1553" width="10.7109375" style="29" customWidth="1"/>
    <col min="1554" max="1554" width="11.28515625" style="29" customWidth="1"/>
    <col min="1555" max="1555" width="10.42578125" style="29" customWidth="1"/>
    <col min="1556" max="1556" width="11.28515625" style="29" customWidth="1"/>
    <col min="1557" max="1557" width="11.7109375" style="29" customWidth="1"/>
    <col min="1558" max="1800" width="9.28515625" style="29"/>
    <col min="1801" max="1801" width="12" style="29" bestFit="1" customWidth="1"/>
    <col min="1802" max="1803" width="12.42578125" style="29" customWidth="1"/>
    <col min="1804" max="1804" width="10.42578125" style="29" customWidth="1"/>
    <col min="1805" max="1805" width="11.28515625" style="29" bestFit="1" customWidth="1"/>
    <col min="1806" max="1806" width="12.28515625" style="29" customWidth="1"/>
    <col min="1807" max="1807" width="11.28515625" style="29" customWidth="1"/>
    <col min="1808" max="1808" width="0" style="29" hidden="1" customWidth="1"/>
    <col min="1809" max="1809" width="10.7109375" style="29" customWidth="1"/>
    <col min="1810" max="1810" width="11.28515625" style="29" customWidth="1"/>
    <col min="1811" max="1811" width="10.42578125" style="29" customWidth="1"/>
    <col min="1812" max="1812" width="11.28515625" style="29" customWidth="1"/>
    <col min="1813" max="1813" width="11.7109375" style="29" customWidth="1"/>
    <col min="1814" max="2056" width="9.28515625" style="29"/>
    <col min="2057" max="2057" width="12" style="29" bestFit="1" customWidth="1"/>
    <col min="2058" max="2059" width="12.42578125" style="29" customWidth="1"/>
    <col min="2060" max="2060" width="10.42578125" style="29" customWidth="1"/>
    <col min="2061" max="2061" width="11.28515625" style="29" bestFit="1" customWidth="1"/>
    <col min="2062" max="2062" width="12.28515625" style="29" customWidth="1"/>
    <col min="2063" max="2063" width="11.28515625" style="29" customWidth="1"/>
    <col min="2064" max="2064" width="0" style="29" hidden="1" customWidth="1"/>
    <col min="2065" max="2065" width="10.7109375" style="29" customWidth="1"/>
    <col min="2066" max="2066" width="11.28515625" style="29" customWidth="1"/>
    <col min="2067" max="2067" width="10.42578125" style="29" customWidth="1"/>
    <col min="2068" max="2068" width="11.28515625" style="29" customWidth="1"/>
    <col min="2069" max="2069" width="11.7109375" style="29" customWidth="1"/>
    <col min="2070" max="2312" width="9.28515625" style="29"/>
    <col min="2313" max="2313" width="12" style="29" bestFit="1" customWidth="1"/>
    <col min="2314" max="2315" width="12.42578125" style="29" customWidth="1"/>
    <col min="2316" max="2316" width="10.42578125" style="29" customWidth="1"/>
    <col min="2317" max="2317" width="11.28515625" style="29" bestFit="1" customWidth="1"/>
    <col min="2318" max="2318" width="12.28515625" style="29" customWidth="1"/>
    <col min="2319" max="2319" width="11.28515625" style="29" customWidth="1"/>
    <col min="2320" max="2320" width="0" style="29" hidden="1" customWidth="1"/>
    <col min="2321" max="2321" width="10.7109375" style="29" customWidth="1"/>
    <col min="2322" max="2322" width="11.28515625" style="29" customWidth="1"/>
    <col min="2323" max="2323" width="10.42578125" style="29" customWidth="1"/>
    <col min="2324" max="2324" width="11.28515625" style="29" customWidth="1"/>
    <col min="2325" max="2325" width="11.7109375" style="29" customWidth="1"/>
    <col min="2326" max="2568" width="9.28515625" style="29"/>
    <col min="2569" max="2569" width="12" style="29" bestFit="1" customWidth="1"/>
    <col min="2570" max="2571" width="12.42578125" style="29" customWidth="1"/>
    <col min="2572" max="2572" width="10.42578125" style="29" customWidth="1"/>
    <col min="2573" max="2573" width="11.28515625" style="29" bestFit="1" customWidth="1"/>
    <col min="2574" max="2574" width="12.28515625" style="29" customWidth="1"/>
    <col min="2575" max="2575" width="11.28515625" style="29" customWidth="1"/>
    <col min="2576" max="2576" width="0" style="29" hidden="1" customWidth="1"/>
    <col min="2577" max="2577" width="10.7109375" style="29" customWidth="1"/>
    <col min="2578" max="2578" width="11.28515625" style="29" customWidth="1"/>
    <col min="2579" max="2579" width="10.42578125" style="29" customWidth="1"/>
    <col min="2580" max="2580" width="11.28515625" style="29" customWidth="1"/>
    <col min="2581" max="2581" width="11.7109375" style="29" customWidth="1"/>
    <col min="2582" max="2824" width="9.28515625" style="29"/>
    <col min="2825" max="2825" width="12" style="29" bestFit="1" customWidth="1"/>
    <col min="2826" max="2827" width="12.42578125" style="29" customWidth="1"/>
    <col min="2828" max="2828" width="10.42578125" style="29" customWidth="1"/>
    <col min="2829" max="2829" width="11.28515625" style="29" bestFit="1" customWidth="1"/>
    <col min="2830" max="2830" width="12.28515625" style="29" customWidth="1"/>
    <col min="2831" max="2831" width="11.28515625" style="29" customWidth="1"/>
    <col min="2832" max="2832" width="0" style="29" hidden="1" customWidth="1"/>
    <col min="2833" max="2833" width="10.7109375" style="29" customWidth="1"/>
    <col min="2834" max="2834" width="11.28515625" style="29" customWidth="1"/>
    <col min="2835" max="2835" width="10.42578125" style="29" customWidth="1"/>
    <col min="2836" max="2836" width="11.28515625" style="29" customWidth="1"/>
    <col min="2837" max="2837" width="11.7109375" style="29" customWidth="1"/>
    <col min="2838" max="3080" width="9.28515625" style="29"/>
    <col min="3081" max="3081" width="12" style="29" bestFit="1" customWidth="1"/>
    <col min="3082" max="3083" width="12.42578125" style="29" customWidth="1"/>
    <col min="3084" max="3084" width="10.42578125" style="29" customWidth="1"/>
    <col min="3085" max="3085" width="11.28515625" style="29" bestFit="1" customWidth="1"/>
    <col min="3086" max="3086" width="12.28515625" style="29" customWidth="1"/>
    <col min="3087" max="3087" width="11.28515625" style="29" customWidth="1"/>
    <col min="3088" max="3088" width="0" style="29" hidden="1" customWidth="1"/>
    <col min="3089" max="3089" width="10.7109375" style="29" customWidth="1"/>
    <col min="3090" max="3090" width="11.28515625" style="29" customWidth="1"/>
    <col min="3091" max="3091" width="10.42578125" style="29" customWidth="1"/>
    <col min="3092" max="3092" width="11.28515625" style="29" customWidth="1"/>
    <col min="3093" max="3093" width="11.7109375" style="29" customWidth="1"/>
    <col min="3094" max="3336" width="9.28515625" style="29"/>
    <col min="3337" max="3337" width="12" style="29" bestFit="1" customWidth="1"/>
    <col min="3338" max="3339" width="12.42578125" style="29" customWidth="1"/>
    <col min="3340" max="3340" width="10.42578125" style="29" customWidth="1"/>
    <col min="3341" max="3341" width="11.28515625" style="29" bestFit="1" customWidth="1"/>
    <col min="3342" max="3342" width="12.28515625" style="29" customWidth="1"/>
    <col min="3343" max="3343" width="11.28515625" style="29" customWidth="1"/>
    <col min="3344" max="3344" width="0" style="29" hidden="1" customWidth="1"/>
    <col min="3345" max="3345" width="10.7109375" style="29" customWidth="1"/>
    <col min="3346" max="3346" width="11.28515625" style="29" customWidth="1"/>
    <col min="3347" max="3347" width="10.42578125" style="29" customWidth="1"/>
    <col min="3348" max="3348" width="11.28515625" style="29" customWidth="1"/>
    <col min="3349" max="3349" width="11.7109375" style="29" customWidth="1"/>
    <col min="3350" max="3592" width="9.28515625" style="29"/>
    <col min="3593" max="3593" width="12" style="29" bestFit="1" customWidth="1"/>
    <col min="3594" max="3595" width="12.42578125" style="29" customWidth="1"/>
    <col min="3596" max="3596" width="10.42578125" style="29" customWidth="1"/>
    <col min="3597" max="3597" width="11.28515625" style="29" bestFit="1" customWidth="1"/>
    <col min="3598" max="3598" width="12.28515625" style="29" customWidth="1"/>
    <col min="3599" max="3599" width="11.28515625" style="29" customWidth="1"/>
    <col min="3600" max="3600" width="0" style="29" hidden="1" customWidth="1"/>
    <col min="3601" max="3601" width="10.7109375" style="29" customWidth="1"/>
    <col min="3602" max="3602" width="11.28515625" style="29" customWidth="1"/>
    <col min="3603" max="3603" width="10.42578125" style="29" customWidth="1"/>
    <col min="3604" max="3604" width="11.28515625" style="29" customWidth="1"/>
    <col min="3605" max="3605" width="11.7109375" style="29" customWidth="1"/>
    <col min="3606" max="3848" width="9.28515625" style="29"/>
    <col min="3849" max="3849" width="12" style="29" bestFit="1" customWidth="1"/>
    <col min="3850" max="3851" width="12.42578125" style="29" customWidth="1"/>
    <col min="3852" max="3852" width="10.42578125" style="29" customWidth="1"/>
    <col min="3853" max="3853" width="11.28515625" style="29" bestFit="1" customWidth="1"/>
    <col min="3854" max="3854" width="12.28515625" style="29" customWidth="1"/>
    <col min="3855" max="3855" width="11.28515625" style="29" customWidth="1"/>
    <col min="3856" max="3856" width="0" style="29" hidden="1" customWidth="1"/>
    <col min="3857" max="3857" width="10.7109375" style="29" customWidth="1"/>
    <col min="3858" max="3858" width="11.28515625" style="29" customWidth="1"/>
    <col min="3859" max="3859" width="10.42578125" style="29" customWidth="1"/>
    <col min="3860" max="3860" width="11.28515625" style="29" customWidth="1"/>
    <col min="3861" max="3861" width="11.7109375" style="29" customWidth="1"/>
    <col min="3862" max="4104" width="9.28515625" style="29"/>
    <col min="4105" max="4105" width="12" style="29" bestFit="1" customWidth="1"/>
    <col min="4106" max="4107" width="12.42578125" style="29" customWidth="1"/>
    <col min="4108" max="4108" width="10.42578125" style="29" customWidth="1"/>
    <col min="4109" max="4109" width="11.28515625" style="29" bestFit="1" customWidth="1"/>
    <col min="4110" max="4110" width="12.28515625" style="29" customWidth="1"/>
    <col min="4111" max="4111" width="11.28515625" style="29" customWidth="1"/>
    <col min="4112" max="4112" width="0" style="29" hidden="1" customWidth="1"/>
    <col min="4113" max="4113" width="10.7109375" style="29" customWidth="1"/>
    <col min="4114" max="4114" width="11.28515625" style="29" customWidth="1"/>
    <col min="4115" max="4115" width="10.42578125" style="29" customWidth="1"/>
    <col min="4116" max="4116" width="11.28515625" style="29" customWidth="1"/>
    <col min="4117" max="4117" width="11.7109375" style="29" customWidth="1"/>
    <col min="4118" max="4360" width="9.28515625" style="29"/>
    <col min="4361" max="4361" width="12" style="29" bestFit="1" customWidth="1"/>
    <col min="4362" max="4363" width="12.42578125" style="29" customWidth="1"/>
    <col min="4364" max="4364" width="10.42578125" style="29" customWidth="1"/>
    <col min="4365" max="4365" width="11.28515625" style="29" bestFit="1" customWidth="1"/>
    <col min="4366" max="4366" width="12.28515625" style="29" customWidth="1"/>
    <col min="4367" max="4367" width="11.28515625" style="29" customWidth="1"/>
    <col min="4368" max="4368" width="0" style="29" hidden="1" customWidth="1"/>
    <col min="4369" max="4369" width="10.7109375" style="29" customWidth="1"/>
    <col min="4370" max="4370" width="11.28515625" style="29" customWidth="1"/>
    <col min="4371" max="4371" width="10.42578125" style="29" customWidth="1"/>
    <col min="4372" max="4372" width="11.28515625" style="29" customWidth="1"/>
    <col min="4373" max="4373" width="11.7109375" style="29" customWidth="1"/>
    <col min="4374" max="4616" width="9.28515625" style="29"/>
    <col min="4617" max="4617" width="12" style="29" bestFit="1" customWidth="1"/>
    <col min="4618" max="4619" width="12.42578125" style="29" customWidth="1"/>
    <col min="4620" max="4620" width="10.42578125" style="29" customWidth="1"/>
    <col min="4621" max="4621" width="11.28515625" style="29" bestFit="1" customWidth="1"/>
    <col min="4622" max="4622" width="12.28515625" style="29" customWidth="1"/>
    <col min="4623" max="4623" width="11.28515625" style="29" customWidth="1"/>
    <col min="4624" max="4624" width="0" style="29" hidden="1" customWidth="1"/>
    <col min="4625" max="4625" width="10.7109375" style="29" customWidth="1"/>
    <col min="4626" max="4626" width="11.28515625" style="29" customWidth="1"/>
    <col min="4627" max="4627" width="10.42578125" style="29" customWidth="1"/>
    <col min="4628" max="4628" width="11.28515625" style="29" customWidth="1"/>
    <col min="4629" max="4629" width="11.7109375" style="29" customWidth="1"/>
    <col min="4630" max="4872" width="9.28515625" style="29"/>
    <col min="4873" max="4873" width="12" style="29" bestFit="1" customWidth="1"/>
    <col min="4874" max="4875" width="12.42578125" style="29" customWidth="1"/>
    <col min="4876" max="4876" width="10.42578125" style="29" customWidth="1"/>
    <col min="4877" max="4877" width="11.28515625" style="29" bestFit="1" customWidth="1"/>
    <col min="4878" max="4878" width="12.28515625" style="29" customWidth="1"/>
    <col min="4879" max="4879" width="11.28515625" style="29" customWidth="1"/>
    <col min="4880" max="4880" width="0" style="29" hidden="1" customWidth="1"/>
    <col min="4881" max="4881" width="10.7109375" style="29" customWidth="1"/>
    <col min="4882" max="4882" width="11.28515625" style="29" customWidth="1"/>
    <col min="4883" max="4883" width="10.42578125" style="29" customWidth="1"/>
    <col min="4884" max="4884" width="11.28515625" style="29" customWidth="1"/>
    <col min="4885" max="4885" width="11.7109375" style="29" customWidth="1"/>
    <col min="4886" max="5128" width="9.28515625" style="29"/>
    <col min="5129" max="5129" width="12" style="29" bestFit="1" customWidth="1"/>
    <col min="5130" max="5131" width="12.42578125" style="29" customWidth="1"/>
    <col min="5132" max="5132" width="10.42578125" style="29" customWidth="1"/>
    <col min="5133" max="5133" width="11.28515625" style="29" bestFit="1" customWidth="1"/>
    <col min="5134" max="5134" width="12.28515625" style="29" customWidth="1"/>
    <col min="5135" max="5135" width="11.28515625" style="29" customWidth="1"/>
    <col min="5136" max="5136" width="0" style="29" hidden="1" customWidth="1"/>
    <col min="5137" max="5137" width="10.7109375" style="29" customWidth="1"/>
    <col min="5138" max="5138" width="11.28515625" style="29" customWidth="1"/>
    <col min="5139" max="5139" width="10.42578125" style="29" customWidth="1"/>
    <col min="5140" max="5140" width="11.28515625" style="29" customWidth="1"/>
    <col min="5141" max="5141" width="11.7109375" style="29" customWidth="1"/>
    <col min="5142" max="5384" width="9.28515625" style="29"/>
    <col min="5385" max="5385" width="12" style="29" bestFit="1" customWidth="1"/>
    <col min="5386" max="5387" width="12.42578125" style="29" customWidth="1"/>
    <col min="5388" max="5388" width="10.42578125" style="29" customWidth="1"/>
    <col min="5389" max="5389" width="11.28515625" style="29" bestFit="1" customWidth="1"/>
    <col min="5390" max="5390" width="12.28515625" style="29" customWidth="1"/>
    <col min="5391" max="5391" width="11.28515625" style="29" customWidth="1"/>
    <col min="5392" max="5392" width="0" style="29" hidden="1" customWidth="1"/>
    <col min="5393" max="5393" width="10.7109375" style="29" customWidth="1"/>
    <col min="5394" max="5394" width="11.28515625" style="29" customWidth="1"/>
    <col min="5395" max="5395" width="10.42578125" style="29" customWidth="1"/>
    <col min="5396" max="5396" width="11.28515625" style="29" customWidth="1"/>
    <col min="5397" max="5397" width="11.7109375" style="29" customWidth="1"/>
    <col min="5398" max="5640" width="9.28515625" style="29"/>
    <col min="5641" max="5641" width="12" style="29" bestFit="1" customWidth="1"/>
    <col min="5642" max="5643" width="12.42578125" style="29" customWidth="1"/>
    <col min="5644" max="5644" width="10.42578125" style="29" customWidth="1"/>
    <col min="5645" max="5645" width="11.28515625" style="29" bestFit="1" customWidth="1"/>
    <col min="5646" max="5646" width="12.28515625" style="29" customWidth="1"/>
    <col min="5647" max="5647" width="11.28515625" style="29" customWidth="1"/>
    <col min="5648" max="5648" width="0" style="29" hidden="1" customWidth="1"/>
    <col min="5649" max="5649" width="10.7109375" style="29" customWidth="1"/>
    <col min="5650" max="5650" width="11.28515625" style="29" customWidth="1"/>
    <col min="5651" max="5651" width="10.42578125" style="29" customWidth="1"/>
    <col min="5652" max="5652" width="11.28515625" style="29" customWidth="1"/>
    <col min="5653" max="5653" width="11.7109375" style="29" customWidth="1"/>
    <col min="5654" max="5896" width="9.28515625" style="29"/>
    <col min="5897" max="5897" width="12" style="29" bestFit="1" customWidth="1"/>
    <col min="5898" max="5899" width="12.42578125" style="29" customWidth="1"/>
    <col min="5900" max="5900" width="10.42578125" style="29" customWidth="1"/>
    <col min="5901" max="5901" width="11.28515625" style="29" bestFit="1" customWidth="1"/>
    <col min="5902" max="5902" width="12.28515625" style="29" customWidth="1"/>
    <col min="5903" max="5903" width="11.28515625" style="29" customWidth="1"/>
    <col min="5904" max="5904" width="0" style="29" hidden="1" customWidth="1"/>
    <col min="5905" max="5905" width="10.7109375" style="29" customWidth="1"/>
    <col min="5906" max="5906" width="11.28515625" style="29" customWidth="1"/>
    <col min="5907" max="5907" width="10.42578125" style="29" customWidth="1"/>
    <col min="5908" max="5908" width="11.28515625" style="29" customWidth="1"/>
    <col min="5909" max="5909" width="11.7109375" style="29" customWidth="1"/>
    <col min="5910" max="6152" width="9.28515625" style="29"/>
    <col min="6153" max="6153" width="12" style="29" bestFit="1" customWidth="1"/>
    <col min="6154" max="6155" width="12.42578125" style="29" customWidth="1"/>
    <col min="6156" max="6156" width="10.42578125" style="29" customWidth="1"/>
    <col min="6157" max="6157" width="11.28515625" style="29" bestFit="1" customWidth="1"/>
    <col min="6158" max="6158" width="12.28515625" style="29" customWidth="1"/>
    <col min="6159" max="6159" width="11.28515625" style="29" customWidth="1"/>
    <col min="6160" max="6160" width="0" style="29" hidden="1" customWidth="1"/>
    <col min="6161" max="6161" width="10.7109375" style="29" customWidth="1"/>
    <col min="6162" max="6162" width="11.28515625" style="29" customWidth="1"/>
    <col min="6163" max="6163" width="10.42578125" style="29" customWidth="1"/>
    <col min="6164" max="6164" width="11.28515625" style="29" customWidth="1"/>
    <col min="6165" max="6165" width="11.7109375" style="29" customWidth="1"/>
    <col min="6166" max="6408" width="9.28515625" style="29"/>
    <col min="6409" max="6409" width="12" style="29" bestFit="1" customWidth="1"/>
    <col min="6410" max="6411" width="12.42578125" style="29" customWidth="1"/>
    <col min="6412" max="6412" width="10.42578125" style="29" customWidth="1"/>
    <col min="6413" max="6413" width="11.28515625" style="29" bestFit="1" customWidth="1"/>
    <col min="6414" max="6414" width="12.28515625" style="29" customWidth="1"/>
    <col min="6415" max="6415" width="11.28515625" style="29" customWidth="1"/>
    <col min="6416" max="6416" width="0" style="29" hidden="1" customWidth="1"/>
    <col min="6417" max="6417" width="10.7109375" style="29" customWidth="1"/>
    <col min="6418" max="6418" width="11.28515625" style="29" customWidth="1"/>
    <col min="6419" max="6419" width="10.42578125" style="29" customWidth="1"/>
    <col min="6420" max="6420" width="11.28515625" style="29" customWidth="1"/>
    <col min="6421" max="6421" width="11.7109375" style="29" customWidth="1"/>
    <col min="6422" max="6664" width="9.28515625" style="29"/>
    <col min="6665" max="6665" width="12" style="29" bestFit="1" customWidth="1"/>
    <col min="6666" max="6667" width="12.42578125" style="29" customWidth="1"/>
    <col min="6668" max="6668" width="10.42578125" style="29" customWidth="1"/>
    <col min="6669" max="6669" width="11.28515625" style="29" bestFit="1" customWidth="1"/>
    <col min="6670" max="6670" width="12.28515625" style="29" customWidth="1"/>
    <col min="6671" max="6671" width="11.28515625" style="29" customWidth="1"/>
    <col min="6672" max="6672" width="0" style="29" hidden="1" customWidth="1"/>
    <col min="6673" max="6673" width="10.7109375" style="29" customWidth="1"/>
    <col min="6674" max="6674" width="11.28515625" style="29" customWidth="1"/>
    <col min="6675" max="6675" width="10.42578125" style="29" customWidth="1"/>
    <col min="6676" max="6676" width="11.28515625" style="29" customWidth="1"/>
    <col min="6677" max="6677" width="11.7109375" style="29" customWidth="1"/>
    <col min="6678" max="6920" width="9.28515625" style="29"/>
    <col min="6921" max="6921" width="12" style="29" bestFit="1" customWidth="1"/>
    <col min="6922" max="6923" width="12.42578125" style="29" customWidth="1"/>
    <col min="6924" max="6924" width="10.42578125" style="29" customWidth="1"/>
    <col min="6925" max="6925" width="11.28515625" style="29" bestFit="1" customWidth="1"/>
    <col min="6926" max="6926" width="12.28515625" style="29" customWidth="1"/>
    <col min="6927" max="6927" width="11.28515625" style="29" customWidth="1"/>
    <col min="6928" max="6928" width="0" style="29" hidden="1" customWidth="1"/>
    <col min="6929" max="6929" width="10.7109375" style="29" customWidth="1"/>
    <col min="6930" max="6930" width="11.28515625" style="29" customWidth="1"/>
    <col min="6931" max="6931" width="10.42578125" style="29" customWidth="1"/>
    <col min="6932" max="6932" width="11.28515625" style="29" customWidth="1"/>
    <col min="6933" max="6933" width="11.7109375" style="29" customWidth="1"/>
    <col min="6934" max="7176" width="9.28515625" style="29"/>
    <col min="7177" max="7177" width="12" style="29" bestFit="1" customWidth="1"/>
    <col min="7178" max="7179" width="12.42578125" style="29" customWidth="1"/>
    <col min="7180" max="7180" width="10.42578125" style="29" customWidth="1"/>
    <col min="7181" max="7181" width="11.28515625" style="29" bestFit="1" customWidth="1"/>
    <col min="7182" max="7182" width="12.28515625" style="29" customWidth="1"/>
    <col min="7183" max="7183" width="11.28515625" style="29" customWidth="1"/>
    <col min="7184" max="7184" width="0" style="29" hidden="1" customWidth="1"/>
    <col min="7185" max="7185" width="10.7109375" style="29" customWidth="1"/>
    <col min="7186" max="7186" width="11.28515625" style="29" customWidth="1"/>
    <col min="7187" max="7187" width="10.42578125" style="29" customWidth="1"/>
    <col min="7188" max="7188" width="11.28515625" style="29" customWidth="1"/>
    <col min="7189" max="7189" width="11.7109375" style="29" customWidth="1"/>
    <col min="7190" max="7432" width="9.28515625" style="29"/>
    <col min="7433" max="7433" width="12" style="29" bestFit="1" customWidth="1"/>
    <col min="7434" max="7435" width="12.42578125" style="29" customWidth="1"/>
    <col min="7436" max="7436" width="10.42578125" style="29" customWidth="1"/>
    <col min="7437" max="7437" width="11.28515625" style="29" bestFit="1" customWidth="1"/>
    <col min="7438" max="7438" width="12.28515625" style="29" customWidth="1"/>
    <col min="7439" max="7439" width="11.28515625" style="29" customWidth="1"/>
    <col min="7440" max="7440" width="0" style="29" hidden="1" customWidth="1"/>
    <col min="7441" max="7441" width="10.7109375" style="29" customWidth="1"/>
    <col min="7442" max="7442" width="11.28515625" style="29" customWidth="1"/>
    <col min="7443" max="7443" width="10.42578125" style="29" customWidth="1"/>
    <col min="7444" max="7444" width="11.28515625" style="29" customWidth="1"/>
    <col min="7445" max="7445" width="11.7109375" style="29" customWidth="1"/>
    <col min="7446" max="7688" width="9.28515625" style="29"/>
    <col min="7689" max="7689" width="12" style="29" bestFit="1" customWidth="1"/>
    <col min="7690" max="7691" width="12.42578125" style="29" customWidth="1"/>
    <col min="7692" max="7692" width="10.42578125" style="29" customWidth="1"/>
    <col min="7693" max="7693" width="11.28515625" style="29" bestFit="1" customWidth="1"/>
    <col min="7694" max="7694" width="12.28515625" style="29" customWidth="1"/>
    <col min="7695" max="7695" width="11.28515625" style="29" customWidth="1"/>
    <col min="7696" max="7696" width="0" style="29" hidden="1" customWidth="1"/>
    <col min="7697" max="7697" width="10.7109375" style="29" customWidth="1"/>
    <col min="7698" max="7698" width="11.28515625" style="29" customWidth="1"/>
    <col min="7699" max="7699" width="10.42578125" style="29" customWidth="1"/>
    <col min="7700" max="7700" width="11.28515625" style="29" customWidth="1"/>
    <col min="7701" max="7701" width="11.7109375" style="29" customWidth="1"/>
    <col min="7702" max="7944" width="9.28515625" style="29"/>
    <col min="7945" max="7945" width="12" style="29" bestFit="1" customWidth="1"/>
    <col min="7946" max="7947" width="12.42578125" style="29" customWidth="1"/>
    <col min="7948" max="7948" width="10.42578125" style="29" customWidth="1"/>
    <col min="7949" max="7949" width="11.28515625" style="29" bestFit="1" customWidth="1"/>
    <col min="7950" max="7950" width="12.28515625" style="29" customWidth="1"/>
    <col min="7951" max="7951" width="11.28515625" style="29" customWidth="1"/>
    <col min="7952" max="7952" width="0" style="29" hidden="1" customWidth="1"/>
    <col min="7953" max="7953" width="10.7109375" style="29" customWidth="1"/>
    <col min="7954" max="7954" width="11.28515625" style="29" customWidth="1"/>
    <col min="7955" max="7955" width="10.42578125" style="29" customWidth="1"/>
    <col min="7956" max="7956" width="11.28515625" style="29" customWidth="1"/>
    <col min="7957" max="7957" width="11.7109375" style="29" customWidth="1"/>
    <col min="7958" max="8200" width="9.28515625" style="29"/>
    <col min="8201" max="8201" width="12" style="29" bestFit="1" customWidth="1"/>
    <col min="8202" max="8203" width="12.42578125" style="29" customWidth="1"/>
    <col min="8204" max="8204" width="10.42578125" style="29" customWidth="1"/>
    <col min="8205" max="8205" width="11.28515625" style="29" bestFit="1" customWidth="1"/>
    <col min="8206" max="8206" width="12.28515625" style="29" customWidth="1"/>
    <col min="8207" max="8207" width="11.28515625" style="29" customWidth="1"/>
    <col min="8208" max="8208" width="0" style="29" hidden="1" customWidth="1"/>
    <col min="8209" max="8209" width="10.7109375" style="29" customWidth="1"/>
    <col min="8210" max="8210" width="11.28515625" style="29" customWidth="1"/>
    <col min="8211" max="8211" width="10.42578125" style="29" customWidth="1"/>
    <col min="8212" max="8212" width="11.28515625" style="29" customWidth="1"/>
    <col min="8213" max="8213" width="11.7109375" style="29" customWidth="1"/>
    <col min="8214" max="8456" width="9.28515625" style="29"/>
    <col min="8457" max="8457" width="12" style="29" bestFit="1" customWidth="1"/>
    <col min="8458" max="8459" width="12.42578125" style="29" customWidth="1"/>
    <col min="8460" max="8460" width="10.42578125" style="29" customWidth="1"/>
    <col min="8461" max="8461" width="11.28515625" style="29" bestFit="1" customWidth="1"/>
    <col min="8462" max="8462" width="12.28515625" style="29" customWidth="1"/>
    <col min="8463" max="8463" width="11.28515625" style="29" customWidth="1"/>
    <col min="8464" max="8464" width="0" style="29" hidden="1" customWidth="1"/>
    <col min="8465" max="8465" width="10.7109375" style="29" customWidth="1"/>
    <col min="8466" max="8466" width="11.28515625" style="29" customWidth="1"/>
    <col min="8467" max="8467" width="10.42578125" style="29" customWidth="1"/>
    <col min="8468" max="8468" width="11.28515625" style="29" customWidth="1"/>
    <col min="8469" max="8469" width="11.7109375" style="29" customWidth="1"/>
    <col min="8470" max="8712" width="9.28515625" style="29"/>
    <col min="8713" max="8713" width="12" style="29" bestFit="1" customWidth="1"/>
    <col min="8714" max="8715" width="12.42578125" style="29" customWidth="1"/>
    <col min="8716" max="8716" width="10.42578125" style="29" customWidth="1"/>
    <col min="8717" max="8717" width="11.28515625" style="29" bestFit="1" customWidth="1"/>
    <col min="8718" max="8718" width="12.28515625" style="29" customWidth="1"/>
    <col min="8719" max="8719" width="11.28515625" style="29" customWidth="1"/>
    <col min="8720" max="8720" width="0" style="29" hidden="1" customWidth="1"/>
    <col min="8721" max="8721" width="10.7109375" style="29" customWidth="1"/>
    <col min="8722" max="8722" width="11.28515625" style="29" customWidth="1"/>
    <col min="8723" max="8723" width="10.42578125" style="29" customWidth="1"/>
    <col min="8724" max="8724" width="11.28515625" style="29" customWidth="1"/>
    <col min="8725" max="8725" width="11.7109375" style="29" customWidth="1"/>
    <col min="8726" max="8968" width="9.28515625" style="29"/>
    <col min="8969" max="8969" width="12" style="29" bestFit="1" customWidth="1"/>
    <col min="8970" max="8971" width="12.42578125" style="29" customWidth="1"/>
    <col min="8972" max="8972" width="10.42578125" style="29" customWidth="1"/>
    <col min="8973" max="8973" width="11.28515625" style="29" bestFit="1" customWidth="1"/>
    <col min="8974" max="8974" width="12.28515625" style="29" customWidth="1"/>
    <col min="8975" max="8975" width="11.28515625" style="29" customWidth="1"/>
    <col min="8976" max="8976" width="0" style="29" hidden="1" customWidth="1"/>
    <col min="8977" max="8977" width="10.7109375" style="29" customWidth="1"/>
    <col min="8978" max="8978" width="11.28515625" style="29" customWidth="1"/>
    <col min="8979" max="8979" width="10.42578125" style="29" customWidth="1"/>
    <col min="8980" max="8980" width="11.28515625" style="29" customWidth="1"/>
    <col min="8981" max="8981" width="11.7109375" style="29" customWidth="1"/>
    <col min="8982" max="9224" width="9.28515625" style="29"/>
    <col min="9225" max="9225" width="12" style="29" bestFit="1" customWidth="1"/>
    <col min="9226" max="9227" width="12.42578125" style="29" customWidth="1"/>
    <col min="9228" max="9228" width="10.42578125" style="29" customWidth="1"/>
    <col min="9229" max="9229" width="11.28515625" style="29" bestFit="1" customWidth="1"/>
    <col min="9230" max="9230" width="12.28515625" style="29" customWidth="1"/>
    <col min="9231" max="9231" width="11.28515625" style="29" customWidth="1"/>
    <col min="9232" max="9232" width="0" style="29" hidden="1" customWidth="1"/>
    <col min="9233" max="9233" width="10.7109375" style="29" customWidth="1"/>
    <col min="9234" max="9234" width="11.28515625" style="29" customWidth="1"/>
    <col min="9235" max="9235" width="10.42578125" style="29" customWidth="1"/>
    <col min="9236" max="9236" width="11.28515625" style="29" customWidth="1"/>
    <col min="9237" max="9237" width="11.7109375" style="29" customWidth="1"/>
    <col min="9238" max="9480" width="9.28515625" style="29"/>
    <col min="9481" max="9481" width="12" style="29" bestFit="1" customWidth="1"/>
    <col min="9482" max="9483" width="12.42578125" style="29" customWidth="1"/>
    <col min="9484" max="9484" width="10.42578125" style="29" customWidth="1"/>
    <col min="9485" max="9485" width="11.28515625" style="29" bestFit="1" customWidth="1"/>
    <col min="9486" max="9486" width="12.28515625" style="29" customWidth="1"/>
    <col min="9487" max="9487" width="11.28515625" style="29" customWidth="1"/>
    <col min="9488" max="9488" width="0" style="29" hidden="1" customWidth="1"/>
    <col min="9489" max="9489" width="10.7109375" style="29" customWidth="1"/>
    <col min="9490" max="9490" width="11.28515625" style="29" customWidth="1"/>
    <col min="9491" max="9491" width="10.42578125" style="29" customWidth="1"/>
    <col min="9492" max="9492" width="11.28515625" style="29" customWidth="1"/>
    <col min="9493" max="9493" width="11.7109375" style="29" customWidth="1"/>
    <col min="9494" max="9736" width="9.28515625" style="29"/>
    <col min="9737" max="9737" width="12" style="29" bestFit="1" customWidth="1"/>
    <col min="9738" max="9739" width="12.42578125" style="29" customWidth="1"/>
    <col min="9740" max="9740" width="10.42578125" style="29" customWidth="1"/>
    <col min="9741" max="9741" width="11.28515625" style="29" bestFit="1" customWidth="1"/>
    <col min="9742" max="9742" width="12.28515625" style="29" customWidth="1"/>
    <col min="9743" max="9743" width="11.28515625" style="29" customWidth="1"/>
    <col min="9744" max="9744" width="0" style="29" hidden="1" customWidth="1"/>
    <col min="9745" max="9745" width="10.7109375" style="29" customWidth="1"/>
    <col min="9746" max="9746" width="11.28515625" style="29" customWidth="1"/>
    <col min="9747" max="9747" width="10.42578125" style="29" customWidth="1"/>
    <col min="9748" max="9748" width="11.28515625" style="29" customWidth="1"/>
    <col min="9749" max="9749" width="11.7109375" style="29" customWidth="1"/>
    <col min="9750" max="9992" width="9.28515625" style="29"/>
    <col min="9993" max="9993" width="12" style="29" bestFit="1" customWidth="1"/>
    <col min="9994" max="9995" width="12.42578125" style="29" customWidth="1"/>
    <col min="9996" max="9996" width="10.42578125" style="29" customWidth="1"/>
    <col min="9997" max="9997" width="11.28515625" style="29" bestFit="1" customWidth="1"/>
    <col min="9998" max="9998" width="12.28515625" style="29" customWidth="1"/>
    <col min="9999" max="9999" width="11.28515625" style="29" customWidth="1"/>
    <col min="10000" max="10000" width="0" style="29" hidden="1" customWidth="1"/>
    <col min="10001" max="10001" width="10.7109375" style="29" customWidth="1"/>
    <col min="10002" max="10002" width="11.28515625" style="29" customWidth="1"/>
    <col min="10003" max="10003" width="10.42578125" style="29" customWidth="1"/>
    <col min="10004" max="10004" width="11.28515625" style="29" customWidth="1"/>
    <col min="10005" max="10005" width="11.7109375" style="29" customWidth="1"/>
    <col min="10006" max="10248" width="9.28515625" style="29"/>
    <col min="10249" max="10249" width="12" style="29" bestFit="1" customWidth="1"/>
    <col min="10250" max="10251" width="12.42578125" style="29" customWidth="1"/>
    <col min="10252" max="10252" width="10.42578125" style="29" customWidth="1"/>
    <col min="10253" max="10253" width="11.28515625" style="29" bestFit="1" customWidth="1"/>
    <col min="10254" max="10254" width="12.28515625" style="29" customWidth="1"/>
    <col min="10255" max="10255" width="11.28515625" style="29" customWidth="1"/>
    <col min="10256" max="10256" width="0" style="29" hidden="1" customWidth="1"/>
    <col min="10257" max="10257" width="10.7109375" style="29" customWidth="1"/>
    <col min="10258" max="10258" width="11.28515625" style="29" customWidth="1"/>
    <col min="10259" max="10259" width="10.42578125" style="29" customWidth="1"/>
    <col min="10260" max="10260" width="11.28515625" style="29" customWidth="1"/>
    <col min="10261" max="10261" width="11.7109375" style="29" customWidth="1"/>
    <col min="10262" max="10504" width="9.28515625" style="29"/>
    <col min="10505" max="10505" width="12" style="29" bestFit="1" customWidth="1"/>
    <col min="10506" max="10507" width="12.42578125" style="29" customWidth="1"/>
    <col min="10508" max="10508" width="10.42578125" style="29" customWidth="1"/>
    <col min="10509" max="10509" width="11.28515625" style="29" bestFit="1" customWidth="1"/>
    <col min="10510" max="10510" width="12.28515625" style="29" customWidth="1"/>
    <col min="10511" max="10511" width="11.28515625" style="29" customWidth="1"/>
    <col min="10512" max="10512" width="0" style="29" hidden="1" customWidth="1"/>
    <col min="10513" max="10513" width="10.7109375" style="29" customWidth="1"/>
    <col min="10514" max="10514" width="11.28515625" style="29" customWidth="1"/>
    <col min="10515" max="10515" width="10.42578125" style="29" customWidth="1"/>
    <col min="10516" max="10516" width="11.28515625" style="29" customWidth="1"/>
    <col min="10517" max="10517" width="11.7109375" style="29" customWidth="1"/>
    <col min="10518" max="10760" width="9.28515625" style="29"/>
    <col min="10761" max="10761" width="12" style="29" bestFit="1" customWidth="1"/>
    <col min="10762" max="10763" width="12.42578125" style="29" customWidth="1"/>
    <col min="10764" max="10764" width="10.42578125" style="29" customWidth="1"/>
    <col min="10765" max="10765" width="11.28515625" style="29" bestFit="1" customWidth="1"/>
    <col min="10766" max="10766" width="12.28515625" style="29" customWidth="1"/>
    <col min="10767" max="10767" width="11.28515625" style="29" customWidth="1"/>
    <col min="10768" max="10768" width="0" style="29" hidden="1" customWidth="1"/>
    <col min="10769" max="10769" width="10.7109375" style="29" customWidth="1"/>
    <col min="10770" max="10770" width="11.28515625" style="29" customWidth="1"/>
    <col min="10771" max="10771" width="10.42578125" style="29" customWidth="1"/>
    <col min="10772" max="10772" width="11.28515625" style="29" customWidth="1"/>
    <col min="10773" max="10773" width="11.7109375" style="29" customWidth="1"/>
    <col min="10774" max="11016" width="9.28515625" style="29"/>
    <col min="11017" max="11017" width="12" style="29" bestFit="1" customWidth="1"/>
    <col min="11018" max="11019" width="12.42578125" style="29" customWidth="1"/>
    <col min="11020" max="11020" width="10.42578125" style="29" customWidth="1"/>
    <col min="11021" max="11021" width="11.28515625" style="29" bestFit="1" customWidth="1"/>
    <col min="11022" max="11022" width="12.28515625" style="29" customWidth="1"/>
    <col min="11023" max="11023" width="11.28515625" style="29" customWidth="1"/>
    <col min="11024" max="11024" width="0" style="29" hidden="1" customWidth="1"/>
    <col min="11025" max="11025" width="10.7109375" style="29" customWidth="1"/>
    <col min="11026" max="11026" width="11.28515625" style="29" customWidth="1"/>
    <col min="11027" max="11027" width="10.42578125" style="29" customWidth="1"/>
    <col min="11028" max="11028" width="11.28515625" style="29" customWidth="1"/>
    <col min="11029" max="11029" width="11.7109375" style="29" customWidth="1"/>
    <col min="11030" max="11272" width="9.28515625" style="29"/>
    <col min="11273" max="11273" width="12" style="29" bestFit="1" customWidth="1"/>
    <col min="11274" max="11275" width="12.42578125" style="29" customWidth="1"/>
    <col min="11276" max="11276" width="10.42578125" style="29" customWidth="1"/>
    <col min="11277" max="11277" width="11.28515625" style="29" bestFit="1" customWidth="1"/>
    <col min="11278" max="11278" width="12.28515625" style="29" customWidth="1"/>
    <col min="11279" max="11279" width="11.28515625" style="29" customWidth="1"/>
    <col min="11280" max="11280" width="0" style="29" hidden="1" customWidth="1"/>
    <col min="11281" max="11281" width="10.7109375" style="29" customWidth="1"/>
    <col min="11282" max="11282" width="11.28515625" style="29" customWidth="1"/>
    <col min="11283" max="11283" width="10.42578125" style="29" customWidth="1"/>
    <col min="11284" max="11284" width="11.28515625" style="29" customWidth="1"/>
    <col min="11285" max="11285" width="11.7109375" style="29" customWidth="1"/>
    <col min="11286" max="11528" width="9.28515625" style="29"/>
    <col min="11529" max="11529" width="12" style="29" bestFit="1" customWidth="1"/>
    <col min="11530" max="11531" width="12.42578125" style="29" customWidth="1"/>
    <col min="11532" max="11532" width="10.42578125" style="29" customWidth="1"/>
    <col min="11533" max="11533" width="11.28515625" style="29" bestFit="1" customWidth="1"/>
    <col min="11534" max="11534" width="12.28515625" style="29" customWidth="1"/>
    <col min="11535" max="11535" width="11.28515625" style="29" customWidth="1"/>
    <col min="11536" max="11536" width="0" style="29" hidden="1" customWidth="1"/>
    <col min="11537" max="11537" width="10.7109375" style="29" customWidth="1"/>
    <col min="11538" max="11538" width="11.28515625" style="29" customWidth="1"/>
    <col min="11539" max="11539" width="10.42578125" style="29" customWidth="1"/>
    <col min="11540" max="11540" width="11.28515625" style="29" customWidth="1"/>
    <col min="11541" max="11541" width="11.7109375" style="29" customWidth="1"/>
    <col min="11542" max="11784" width="9.28515625" style="29"/>
    <col min="11785" max="11785" width="12" style="29" bestFit="1" customWidth="1"/>
    <col min="11786" max="11787" width="12.42578125" style="29" customWidth="1"/>
    <col min="11788" max="11788" width="10.42578125" style="29" customWidth="1"/>
    <col min="11789" max="11789" width="11.28515625" style="29" bestFit="1" customWidth="1"/>
    <col min="11790" max="11790" width="12.28515625" style="29" customWidth="1"/>
    <col min="11791" max="11791" width="11.28515625" style="29" customWidth="1"/>
    <col min="11792" max="11792" width="0" style="29" hidden="1" customWidth="1"/>
    <col min="11793" max="11793" width="10.7109375" style="29" customWidth="1"/>
    <col min="11794" max="11794" width="11.28515625" style="29" customWidth="1"/>
    <col min="11795" max="11795" width="10.42578125" style="29" customWidth="1"/>
    <col min="11796" max="11796" width="11.28515625" style="29" customWidth="1"/>
    <col min="11797" max="11797" width="11.7109375" style="29" customWidth="1"/>
    <col min="11798" max="12040" width="9.28515625" style="29"/>
    <col min="12041" max="12041" width="12" style="29" bestFit="1" customWidth="1"/>
    <col min="12042" max="12043" width="12.42578125" style="29" customWidth="1"/>
    <col min="12044" max="12044" width="10.42578125" style="29" customWidth="1"/>
    <col min="12045" max="12045" width="11.28515625" style="29" bestFit="1" customWidth="1"/>
    <col min="12046" max="12046" width="12.28515625" style="29" customWidth="1"/>
    <col min="12047" max="12047" width="11.28515625" style="29" customWidth="1"/>
    <col min="12048" max="12048" width="0" style="29" hidden="1" customWidth="1"/>
    <col min="12049" max="12049" width="10.7109375" style="29" customWidth="1"/>
    <col min="12050" max="12050" width="11.28515625" style="29" customWidth="1"/>
    <col min="12051" max="12051" width="10.42578125" style="29" customWidth="1"/>
    <col min="12052" max="12052" width="11.28515625" style="29" customWidth="1"/>
    <col min="12053" max="12053" width="11.7109375" style="29" customWidth="1"/>
    <col min="12054" max="12296" width="9.28515625" style="29"/>
    <col min="12297" max="12297" width="12" style="29" bestFit="1" customWidth="1"/>
    <col min="12298" max="12299" width="12.42578125" style="29" customWidth="1"/>
    <col min="12300" max="12300" width="10.42578125" style="29" customWidth="1"/>
    <col min="12301" max="12301" width="11.28515625" style="29" bestFit="1" customWidth="1"/>
    <col min="12302" max="12302" width="12.28515625" style="29" customWidth="1"/>
    <col min="12303" max="12303" width="11.28515625" style="29" customWidth="1"/>
    <col min="12304" max="12304" width="0" style="29" hidden="1" customWidth="1"/>
    <col min="12305" max="12305" width="10.7109375" style="29" customWidth="1"/>
    <col min="12306" max="12306" width="11.28515625" style="29" customWidth="1"/>
    <col min="12307" max="12307" width="10.42578125" style="29" customWidth="1"/>
    <col min="12308" max="12308" width="11.28515625" style="29" customWidth="1"/>
    <col min="12309" max="12309" width="11.7109375" style="29" customWidth="1"/>
    <col min="12310" max="12552" width="9.28515625" style="29"/>
    <col min="12553" max="12553" width="12" style="29" bestFit="1" customWidth="1"/>
    <col min="12554" max="12555" width="12.42578125" style="29" customWidth="1"/>
    <col min="12556" max="12556" width="10.42578125" style="29" customWidth="1"/>
    <col min="12557" max="12557" width="11.28515625" style="29" bestFit="1" customWidth="1"/>
    <col min="12558" max="12558" width="12.28515625" style="29" customWidth="1"/>
    <col min="12559" max="12559" width="11.28515625" style="29" customWidth="1"/>
    <col min="12560" max="12560" width="0" style="29" hidden="1" customWidth="1"/>
    <col min="12561" max="12561" width="10.7109375" style="29" customWidth="1"/>
    <col min="12562" max="12562" width="11.28515625" style="29" customWidth="1"/>
    <col min="12563" max="12563" width="10.42578125" style="29" customWidth="1"/>
    <col min="12564" max="12564" width="11.28515625" style="29" customWidth="1"/>
    <col min="12565" max="12565" width="11.7109375" style="29" customWidth="1"/>
    <col min="12566" max="12808" width="9.28515625" style="29"/>
    <col min="12809" max="12809" width="12" style="29" bestFit="1" customWidth="1"/>
    <col min="12810" max="12811" width="12.42578125" style="29" customWidth="1"/>
    <col min="12812" max="12812" width="10.42578125" style="29" customWidth="1"/>
    <col min="12813" max="12813" width="11.28515625" style="29" bestFit="1" customWidth="1"/>
    <col min="12814" max="12814" width="12.28515625" style="29" customWidth="1"/>
    <col min="12815" max="12815" width="11.28515625" style="29" customWidth="1"/>
    <col min="12816" max="12816" width="0" style="29" hidden="1" customWidth="1"/>
    <col min="12817" max="12817" width="10.7109375" style="29" customWidth="1"/>
    <col min="12818" max="12818" width="11.28515625" style="29" customWidth="1"/>
    <col min="12819" max="12819" width="10.42578125" style="29" customWidth="1"/>
    <col min="12820" max="12820" width="11.28515625" style="29" customWidth="1"/>
    <col min="12821" max="12821" width="11.7109375" style="29" customWidth="1"/>
    <col min="12822" max="13064" width="9.28515625" style="29"/>
    <col min="13065" max="13065" width="12" style="29" bestFit="1" customWidth="1"/>
    <col min="13066" max="13067" width="12.42578125" style="29" customWidth="1"/>
    <col min="13068" max="13068" width="10.42578125" style="29" customWidth="1"/>
    <col min="13069" max="13069" width="11.28515625" style="29" bestFit="1" customWidth="1"/>
    <col min="13070" max="13070" width="12.28515625" style="29" customWidth="1"/>
    <col min="13071" max="13071" width="11.28515625" style="29" customWidth="1"/>
    <col min="13072" max="13072" width="0" style="29" hidden="1" customWidth="1"/>
    <col min="13073" max="13073" width="10.7109375" style="29" customWidth="1"/>
    <col min="13074" max="13074" width="11.28515625" style="29" customWidth="1"/>
    <col min="13075" max="13075" width="10.42578125" style="29" customWidth="1"/>
    <col min="13076" max="13076" width="11.28515625" style="29" customWidth="1"/>
    <col min="13077" max="13077" width="11.7109375" style="29" customWidth="1"/>
    <col min="13078" max="13320" width="9.28515625" style="29"/>
    <col min="13321" max="13321" width="12" style="29" bestFit="1" customWidth="1"/>
    <col min="13322" max="13323" width="12.42578125" style="29" customWidth="1"/>
    <col min="13324" max="13324" width="10.42578125" style="29" customWidth="1"/>
    <col min="13325" max="13325" width="11.28515625" style="29" bestFit="1" customWidth="1"/>
    <col min="13326" max="13326" width="12.28515625" style="29" customWidth="1"/>
    <col min="13327" max="13327" width="11.28515625" style="29" customWidth="1"/>
    <col min="13328" max="13328" width="0" style="29" hidden="1" customWidth="1"/>
    <col min="13329" max="13329" width="10.7109375" style="29" customWidth="1"/>
    <col min="13330" max="13330" width="11.28515625" style="29" customWidth="1"/>
    <col min="13331" max="13331" width="10.42578125" style="29" customWidth="1"/>
    <col min="13332" max="13332" width="11.28515625" style="29" customWidth="1"/>
    <col min="13333" max="13333" width="11.7109375" style="29" customWidth="1"/>
    <col min="13334" max="13576" width="9.28515625" style="29"/>
    <col min="13577" max="13577" width="12" style="29" bestFit="1" customWidth="1"/>
    <col min="13578" max="13579" width="12.42578125" style="29" customWidth="1"/>
    <col min="13580" max="13580" width="10.42578125" style="29" customWidth="1"/>
    <col min="13581" max="13581" width="11.28515625" style="29" bestFit="1" customWidth="1"/>
    <col min="13582" max="13582" width="12.28515625" style="29" customWidth="1"/>
    <col min="13583" max="13583" width="11.28515625" style="29" customWidth="1"/>
    <col min="13584" max="13584" width="0" style="29" hidden="1" customWidth="1"/>
    <col min="13585" max="13585" width="10.7109375" style="29" customWidth="1"/>
    <col min="13586" max="13586" width="11.28515625" style="29" customWidth="1"/>
    <col min="13587" max="13587" width="10.42578125" style="29" customWidth="1"/>
    <col min="13588" max="13588" width="11.28515625" style="29" customWidth="1"/>
    <col min="13589" max="13589" width="11.7109375" style="29" customWidth="1"/>
    <col min="13590" max="13832" width="9.28515625" style="29"/>
    <col min="13833" max="13833" width="12" style="29" bestFit="1" customWidth="1"/>
    <col min="13834" max="13835" width="12.42578125" style="29" customWidth="1"/>
    <col min="13836" max="13836" width="10.42578125" style="29" customWidth="1"/>
    <col min="13837" max="13837" width="11.28515625" style="29" bestFit="1" customWidth="1"/>
    <col min="13838" max="13838" width="12.28515625" style="29" customWidth="1"/>
    <col min="13839" max="13839" width="11.28515625" style="29" customWidth="1"/>
    <col min="13840" max="13840" width="0" style="29" hidden="1" customWidth="1"/>
    <col min="13841" max="13841" width="10.7109375" style="29" customWidth="1"/>
    <col min="13842" max="13842" width="11.28515625" style="29" customWidth="1"/>
    <col min="13843" max="13843" width="10.42578125" style="29" customWidth="1"/>
    <col min="13844" max="13844" width="11.28515625" style="29" customWidth="1"/>
    <col min="13845" max="13845" width="11.7109375" style="29" customWidth="1"/>
    <col min="13846" max="14088" width="9.28515625" style="29"/>
    <col min="14089" max="14089" width="12" style="29" bestFit="1" customWidth="1"/>
    <col min="14090" max="14091" width="12.42578125" style="29" customWidth="1"/>
    <col min="14092" max="14092" width="10.42578125" style="29" customWidth="1"/>
    <col min="14093" max="14093" width="11.28515625" style="29" bestFit="1" customWidth="1"/>
    <col min="14094" max="14094" width="12.28515625" style="29" customWidth="1"/>
    <col min="14095" max="14095" width="11.28515625" style="29" customWidth="1"/>
    <col min="14096" max="14096" width="0" style="29" hidden="1" customWidth="1"/>
    <col min="14097" max="14097" width="10.7109375" style="29" customWidth="1"/>
    <col min="14098" max="14098" width="11.28515625" style="29" customWidth="1"/>
    <col min="14099" max="14099" width="10.42578125" style="29" customWidth="1"/>
    <col min="14100" max="14100" width="11.28515625" style="29" customWidth="1"/>
    <col min="14101" max="14101" width="11.7109375" style="29" customWidth="1"/>
    <col min="14102" max="14344" width="9.28515625" style="29"/>
    <col min="14345" max="14345" width="12" style="29" bestFit="1" customWidth="1"/>
    <col min="14346" max="14347" width="12.42578125" style="29" customWidth="1"/>
    <col min="14348" max="14348" width="10.42578125" style="29" customWidth="1"/>
    <col min="14349" max="14349" width="11.28515625" style="29" bestFit="1" customWidth="1"/>
    <col min="14350" max="14350" width="12.28515625" style="29" customWidth="1"/>
    <col min="14351" max="14351" width="11.28515625" style="29" customWidth="1"/>
    <col min="14352" max="14352" width="0" style="29" hidden="1" customWidth="1"/>
    <col min="14353" max="14353" width="10.7109375" style="29" customWidth="1"/>
    <col min="14354" max="14354" width="11.28515625" style="29" customWidth="1"/>
    <col min="14355" max="14355" width="10.42578125" style="29" customWidth="1"/>
    <col min="14356" max="14356" width="11.28515625" style="29" customWidth="1"/>
    <col min="14357" max="14357" width="11.7109375" style="29" customWidth="1"/>
    <col min="14358" max="14600" width="9.28515625" style="29"/>
    <col min="14601" max="14601" width="12" style="29" bestFit="1" customWidth="1"/>
    <col min="14602" max="14603" width="12.42578125" style="29" customWidth="1"/>
    <col min="14604" max="14604" width="10.42578125" style="29" customWidth="1"/>
    <col min="14605" max="14605" width="11.28515625" style="29" bestFit="1" customWidth="1"/>
    <col min="14606" max="14606" width="12.28515625" style="29" customWidth="1"/>
    <col min="14607" max="14607" width="11.28515625" style="29" customWidth="1"/>
    <col min="14608" max="14608" width="0" style="29" hidden="1" customWidth="1"/>
    <col min="14609" max="14609" width="10.7109375" style="29" customWidth="1"/>
    <col min="14610" max="14610" width="11.28515625" style="29" customWidth="1"/>
    <col min="14611" max="14611" width="10.42578125" style="29" customWidth="1"/>
    <col min="14612" max="14612" width="11.28515625" style="29" customWidth="1"/>
    <col min="14613" max="14613" width="11.7109375" style="29" customWidth="1"/>
    <col min="14614" max="14856" width="9.28515625" style="29"/>
    <col min="14857" max="14857" width="12" style="29" bestFit="1" customWidth="1"/>
    <col min="14858" max="14859" width="12.42578125" style="29" customWidth="1"/>
    <col min="14860" max="14860" width="10.42578125" style="29" customWidth="1"/>
    <col min="14861" max="14861" width="11.28515625" style="29" bestFit="1" customWidth="1"/>
    <col min="14862" max="14862" width="12.28515625" style="29" customWidth="1"/>
    <col min="14863" max="14863" width="11.28515625" style="29" customWidth="1"/>
    <col min="14864" max="14864" width="0" style="29" hidden="1" customWidth="1"/>
    <col min="14865" max="14865" width="10.7109375" style="29" customWidth="1"/>
    <col min="14866" max="14866" width="11.28515625" style="29" customWidth="1"/>
    <col min="14867" max="14867" width="10.42578125" style="29" customWidth="1"/>
    <col min="14868" max="14868" width="11.28515625" style="29" customWidth="1"/>
    <col min="14869" max="14869" width="11.7109375" style="29" customWidth="1"/>
    <col min="14870" max="15112" width="9.28515625" style="29"/>
    <col min="15113" max="15113" width="12" style="29" bestFit="1" customWidth="1"/>
    <col min="15114" max="15115" width="12.42578125" style="29" customWidth="1"/>
    <col min="15116" max="15116" width="10.42578125" style="29" customWidth="1"/>
    <col min="15117" max="15117" width="11.28515625" style="29" bestFit="1" customWidth="1"/>
    <col min="15118" max="15118" width="12.28515625" style="29" customWidth="1"/>
    <col min="15119" max="15119" width="11.28515625" style="29" customWidth="1"/>
    <col min="15120" max="15120" width="0" style="29" hidden="1" customWidth="1"/>
    <col min="15121" max="15121" width="10.7109375" style="29" customWidth="1"/>
    <col min="15122" max="15122" width="11.28515625" style="29" customWidth="1"/>
    <col min="15123" max="15123" width="10.42578125" style="29" customWidth="1"/>
    <col min="15124" max="15124" width="11.28515625" style="29" customWidth="1"/>
    <col min="15125" max="15125" width="11.7109375" style="29" customWidth="1"/>
    <col min="15126" max="15368" width="9.28515625" style="29"/>
    <col min="15369" max="15369" width="12" style="29" bestFit="1" customWidth="1"/>
    <col min="15370" max="15371" width="12.42578125" style="29" customWidth="1"/>
    <col min="15372" max="15372" width="10.42578125" style="29" customWidth="1"/>
    <col min="15373" max="15373" width="11.28515625" style="29" bestFit="1" customWidth="1"/>
    <col min="15374" max="15374" width="12.28515625" style="29" customWidth="1"/>
    <col min="15375" max="15375" width="11.28515625" style="29" customWidth="1"/>
    <col min="15376" max="15376" width="0" style="29" hidden="1" customWidth="1"/>
    <col min="15377" max="15377" width="10.7109375" style="29" customWidth="1"/>
    <col min="15378" max="15378" width="11.28515625" style="29" customWidth="1"/>
    <col min="15379" max="15379" width="10.42578125" style="29" customWidth="1"/>
    <col min="15380" max="15380" width="11.28515625" style="29" customWidth="1"/>
    <col min="15381" max="15381" width="11.7109375" style="29" customWidth="1"/>
    <col min="15382" max="15624" width="9.28515625" style="29"/>
    <col min="15625" max="15625" width="12" style="29" bestFit="1" customWidth="1"/>
    <col min="15626" max="15627" width="12.42578125" style="29" customWidth="1"/>
    <col min="15628" max="15628" width="10.42578125" style="29" customWidth="1"/>
    <col min="15629" max="15629" width="11.28515625" style="29" bestFit="1" customWidth="1"/>
    <col min="15630" max="15630" width="12.28515625" style="29" customWidth="1"/>
    <col min="15631" max="15631" width="11.28515625" style="29" customWidth="1"/>
    <col min="15632" max="15632" width="0" style="29" hidden="1" customWidth="1"/>
    <col min="15633" max="15633" width="10.7109375" style="29" customWidth="1"/>
    <col min="15634" max="15634" width="11.28515625" style="29" customWidth="1"/>
    <col min="15635" max="15635" width="10.42578125" style="29" customWidth="1"/>
    <col min="15636" max="15636" width="11.28515625" style="29" customWidth="1"/>
    <col min="15637" max="15637" width="11.7109375" style="29" customWidth="1"/>
    <col min="15638" max="15880" width="9.28515625" style="29"/>
    <col min="15881" max="15881" width="12" style="29" bestFit="1" customWidth="1"/>
    <col min="15882" max="15883" width="12.42578125" style="29" customWidth="1"/>
    <col min="15884" max="15884" width="10.42578125" style="29" customWidth="1"/>
    <col min="15885" max="15885" width="11.28515625" style="29" bestFit="1" customWidth="1"/>
    <col min="15886" max="15886" width="12.28515625" style="29" customWidth="1"/>
    <col min="15887" max="15887" width="11.28515625" style="29" customWidth="1"/>
    <col min="15888" max="15888" width="0" style="29" hidden="1" customWidth="1"/>
    <col min="15889" max="15889" width="10.7109375" style="29" customWidth="1"/>
    <col min="15890" max="15890" width="11.28515625" style="29" customWidth="1"/>
    <col min="15891" max="15891" width="10.42578125" style="29" customWidth="1"/>
    <col min="15892" max="15892" width="11.28515625" style="29" customWidth="1"/>
    <col min="15893" max="15893" width="11.7109375" style="29" customWidth="1"/>
    <col min="15894" max="16136" width="9.28515625" style="29"/>
    <col min="16137" max="16137" width="12" style="29" bestFit="1" customWidth="1"/>
    <col min="16138" max="16139" width="12.42578125" style="29" customWidth="1"/>
    <col min="16140" max="16140" width="10.42578125" style="29" customWidth="1"/>
    <col min="16141" max="16141" width="11.28515625" style="29" bestFit="1" customWidth="1"/>
    <col min="16142" max="16142" width="12.28515625" style="29" customWidth="1"/>
    <col min="16143" max="16143" width="11.28515625" style="29" customWidth="1"/>
    <col min="16144" max="16144" width="0" style="29" hidden="1" customWidth="1"/>
    <col min="16145" max="16145" width="10.7109375" style="29" customWidth="1"/>
    <col min="16146" max="16146" width="11.28515625" style="29" customWidth="1"/>
    <col min="16147" max="16147" width="10.42578125" style="29" customWidth="1"/>
    <col min="16148" max="16148" width="11.28515625" style="29" customWidth="1"/>
    <col min="16149" max="16149" width="11.7109375" style="29" customWidth="1"/>
    <col min="16150" max="16384" width="9.28515625" style="29"/>
  </cols>
  <sheetData>
    <row r="1" spans="1:21" x14ac:dyDescent="0.25">
      <c r="A1" s="97" t="s">
        <v>15</v>
      </c>
      <c r="B1" s="97"/>
      <c r="C1" s="97"/>
      <c r="D1" s="97"/>
      <c r="E1" s="97"/>
      <c r="F1" s="97"/>
      <c r="G1" s="97"/>
      <c r="H1" s="97"/>
      <c r="I1" s="97"/>
      <c r="J1" s="100" t="s">
        <v>45</v>
      </c>
      <c r="K1" s="100"/>
      <c r="L1" s="100"/>
      <c r="M1" s="100"/>
      <c r="N1" s="29"/>
      <c r="O1" s="29"/>
      <c r="P1" s="29"/>
      <c r="Q1" s="30"/>
      <c r="R1" s="30"/>
      <c r="S1" s="30"/>
      <c r="T1" s="30"/>
      <c r="U1" s="30"/>
    </row>
    <row r="2" spans="1:21" x14ac:dyDescent="0.25">
      <c r="A2" s="97" t="s">
        <v>16</v>
      </c>
      <c r="B2" s="97"/>
      <c r="C2" s="97"/>
      <c r="D2" s="97"/>
      <c r="E2" s="97"/>
      <c r="F2" s="104" t="s">
        <v>17</v>
      </c>
      <c r="G2" s="104"/>
      <c r="H2" s="104"/>
      <c r="I2" s="29"/>
      <c r="J2" s="101" t="s">
        <v>43</v>
      </c>
      <c r="K2" s="101"/>
      <c r="L2" s="101"/>
      <c r="M2" s="101"/>
      <c r="N2" s="63"/>
      <c r="O2" s="65"/>
      <c r="P2" s="63"/>
      <c r="Q2" s="62"/>
      <c r="R2" s="62"/>
      <c r="S2" s="62"/>
      <c r="T2" s="62"/>
      <c r="U2" s="61"/>
    </row>
    <row r="3" spans="1:21" ht="15" customHeight="1" x14ac:dyDescent="0.25">
      <c r="A3" s="97" t="s">
        <v>28</v>
      </c>
      <c r="B3" s="97"/>
      <c r="C3" s="97"/>
      <c r="D3" s="32" t="s">
        <v>29</v>
      </c>
      <c r="E3" s="32" t="s">
        <v>21</v>
      </c>
      <c r="F3" s="32" t="s">
        <v>30</v>
      </c>
      <c r="G3" s="32" t="str">
        <f>IF(ISNUMBER(SEARCH("Ga66",E3)),"569.4",IF(ISNUMBER(SEARCH("Y86",E3)),"884.4",IF(ISNUMBER(SEARCH("F18",E3)),"109.771",IF(ISNUMBER(SEARCH("I124",E3)),"6019.2",IF(ISNUMBER(SEARCH("Cu64",E3)),"762.06",IF(ISNUMBER(SEARCH("Zr89",E3)),"4706",IF(ISNUMBER(SEARCH("Sc44",E3)),"238.2")))))))</f>
        <v>6019.2</v>
      </c>
      <c r="H3" s="32"/>
      <c r="I3" s="32"/>
      <c r="J3" s="102" t="s">
        <v>44</v>
      </c>
      <c r="K3" s="102"/>
      <c r="L3" s="102"/>
      <c r="M3" s="102"/>
      <c r="N3" s="63"/>
      <c r="O3" s="65"/>
      <c r="P3" s="63"/>
      <c r="Q3" s="61"/>
      <c r="R3" s="61"/>
      <c r="S3" s="62"/>
      <c r="T3" s="62"/>
      <c r="U3" s="61"/>
    </row>
    <row r="4" spans="1:21" ht="15" customHeight="1" x14ac:dyDescent="0.25">
      <c r="A4" s="32"/>
      <c r="B4" s="32"/>
      <c r="C4" s="32"/>
      <c r="D4" s="32"/>
      <c r="E4" s="32"/>
      <c r="F4" s="32"/>
      <c r="G4" s="23"/>
      <c r="H4" s="32"/>
      <c r="I4" s="28"/>
      <c r="J4" s="28"/>
      <c r="K4" s="28"/>
      <c r="L4" s="28"/>
      <c r="M4" s="28"/>
      <c r="N4" s="28"/>
      <c r="O4" s="28"/>
      <c r="P4" s="28"/>
      <c r="Q4" s="32"/>
      <c r="R4" s="32"/>
      <c r="S4" s="62"/>
      <c r="T4" s="62"/>
      <c r="U4" s="61"/>
    </row>
    <row r="5" spans="1:21" ht="15" customHeight="1" x14ac:dyDescent="0.25">
      <c r="A5" s="97" t="s">
        <v>20</v>
      </c>
      <c r="B5" s="97"/>
      <c r="C5" s="97"/>
      <c r="D5" s="97" t="s">
        <v>31</v>
      </c>
      <c r="E5" s="97"/>
      <c r="F5" s="97"/>
      <c r="G5" s="97" t="s">
        <v>18</v>
      </c>
      <c r="H5" s="97"/>
      <c r="I5" s="97"/>
      <c r="J5" s="103" t="s">
        <v>19</v>
      </c>
      <c r="K5" s="103"/>
      <c r="L5" s="103"/>
      <c r="M5" s="23"/>
      <c r="N5" s="23"/>
      <c r="O5" s="19"/>
      <c r="P5" s="66"/>
      <c r="Q5" s="66"/>
      <c r="R5" s="66"/>
      <c r="S5" s="66"/>
      <c r="T5" s="66"/>
      <c r="U5" s="66"/>
    </row>
    <row r="6" spans="1:21" ht="15" customHeight="1" x14ac:dyDescent="0.25">
      <c r="A6" s="32"/>
      <c r="B6" s="32"/>
      <c r="C6" s="32"/>
      <c r="D6" s="32"/>
      <c r="E6" s="32"/>
      <c r="F6" s="32"/>
      <c r="G6" s="23"/>
      <c r="H6" s="32"/>
      <c r="I6" s="64"/>
      <c r="J6" s="61"/>
      <c r="K6" s="61"/>
      <c r="L6" s="61"/>
      <c r="M6" s="63"/>
      <c r="N6" s="63"/>
      <c r="O6" s="65"/>
      <c r="P6" s="63"/>
      <c r="Q6" s="61"/>
      <c r="R6" s="61"/>
      <c r="S6" s="31"/>
      <c r="T6" s="31"/>
      <c r="U6" s="61"/>
    </row>
    <row r="7" spans="1:21" ht="15" customHeight="1" x14ac:dyDescent="0.25">
      <c r="A7" s="99" t="s">
        <v>9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31"/>
      <c r="M7" s="24"/>
      <c r="N7" s="24"/>
      <c r="O7" s="20"/>
      <c r="P7" s="67"/>
      <c r="Q7" s="67"/>
      <c r="R7" s="67"/>
      <c r="S7" s="67"/>
      <c r="T7" s="67"/>
      <c r="U7" s="67"/>
    </row>
    <row r="8" spans="1:21" ht="56.65" customHeight="1" x14ac:dyDescent="0.25">
      <c r="A8" s="76" t="s">
        <v>10</v>
      </c>
      <c r="B8" s="2" t="s">
        <v>13</v>
      </c>
      <c r="C8" s="2" t="s">
        <v>39</v>
      </c>
      <c r="D8" s="2" t="s">
        <v>38</v>
      </c>
      <c r="E8" s="72" t="s">
        <v>0</v>
      </c>
      <c r="F8" s="73" t="s">
        <v>1</v>
      </c>
      <c r="G8" s="3" t="s">
        <v>40</v>
      </c>
      <c r="H8" s="25" t="s">
        <v>41</v>
      </c>
      <c r="I8" s="4" t="s">
        <v>42</v>
      </c>
      <c r="J8" s="72" t="s">
        <v>34</v>
      </c>
      <c r="K8" s="73" t="s">
        <v>1</v>
      </c>
      <c r="L8" s="3" t="s">
        <v>36</v>
      </c>
      <c r="M8" s="25" t="s">
        <v>37</v>
      </c>
      <c r="N8" s="25" t="s">
        <v>47</v>
      </c>
      <c r="O8" s="75" t="s">
        <v>46</v>
      </c>
      <c r="P8" s="27" t="s">
        <v>32</v>
      </c>
      <c r="Q8" s="5" t="s">
        <v>3</v>
      </c>
      <c r="R8" s="5" t="s">
        <v>33</v>
      </c>
      <c r="S8" s="5" t="s">
        <v>4</v>
      </c>
      <c r="T8" s="5" t="s">
        <v>35</v>
      </c>
      <c r="U8" s="2" t="s">
        <v>8</v>
      </c>
    </row>
    <row r="9" spans="1:21" ht="15" customHeight="1" x14ac:dyDescent="0.25">
      <c r="A9" s="16"/>
      <c r="B9" s="8"/>
      <c r="C9" s="8"/>
      <c r="D9" s="8"/>
      <c r="E9" s="68"/>
      <c r="F9" s="69"/>
      <c r="G9" s="17">
        <f t="shared" ref="G9" si="0">HOUR(I9-F9)*60+MINUTE(I9-F9)</f>
        <v>0</v>
      </c>
      <c r="H9" s="22">
        <f t="shared" ref="H9:H21" si="1">E9*EXP(-LN(2)/G$3*G9)</f>
        <v>0</v>
      </c>
      <c r="I9" s="70"/>
      <c r="J9" s="68"/>
      <c r="K9" s="70"/>
      <c r="L9" s="17">
        <f t="shared" ref="L9:L21" si="2">HOUR(K9-I9)*60+MINUTE(K9-I9)</f>
        <v>0</v>
      </c>
      <c r="M9" s="22">
        <f>J9*EXP(+LN(2)/(G$3)*L9)</f>
        <v>0</v>
      </c>
      <c r="N9" s="22">
        <f>H9-M9</f>
        <v>0</v>
      </c>
      <c r="O9" s="77">
        <f>N9*0.037</f>
        <v>0</v>
      </c>
      <c r="P9" s="22">
        <f>N9*EXP(-LN(2)/G$3*T9)</f>
        <v>0</v>
      </c>
      <c r="Q9" s="18"/>
      <c r="R9" s="16"/>
      <c r="S9" s="70"/>
      <c r="T9" s="17">
        <f t="shared" ref="T9:T21" si="3">HOUR(S9-I9)*60+MINUTE(S9-I9)</f>
        <v>0</v>
      </c>
      <c r="U9" s="8"/>
    </row>
    <row r="10" spans="1:21" ht="15" customHeight="1" x14ac:dyDescent="0.25">
      <c r="A10" s="16"/>
      <c r="B10" s="8"/>
      <c r="C10" s="8"/>
      <c r="D10" s="8"/>
      <c r="E10" s="68"/>
      <c r="F10" s="70"/>
      <c r="G10" s="17">
        <f t="shared" ref="G10:G21" si="4">HOUR(I10-F10)*60+MINUTE(I10-F10)</f>
        <v>0</v>
      </c>
      <c r="H10" s="22">
        <f t="shared" si="1"/>
        <v>0</v>
      </c>
      <c r="I10" s="70"/>
      <c r="J10" s="68"/>
      <c r="K10" s="70"/>
      <c r="L10" s="17">
        <f t="shared" si="2"/>
        <v>0</v>
      </c>
      <c r="M10" s="22">
        <f t="shared" ref="M10:M21" si="5">J10*EXP(+LN(2)/(G$3)*L10)</f>
        <v>0</v>
      </c>
      <c r="N10" s="22">
        <f t="shared" ref="N10:N21" si="6">H10-M10</f>
        <v>0</v>
      </c>
      <c r="O10" s="77">
        <f t="shared" ref="O10:O21" si="7">N10*0.037</f>
        <v>0</v>
      </c>
      <c r="P10" s="22">
        <f t="shared" ref="P10:P21" si="8">N10*EXP(-LN(2)/G$3*T10)</f>
        <v>0</v>
      </c>
      <c r="Q10" s="18"/>
      <c r="R10" s="16"/>
      <c r="S10" s="70"/>
      <c r="T10" s="17">
        <f t="shared" si="3"/>
        <v>0</v>
      </c>
      <c r="U10" s="8"/>
    </row>
    <row r="11" spans="1:21" ht="15" customHeight="1" x14ac:dyDescent="0.25">
      <c r="A11" s="16"/>
      <c r="B11" s="8"/>
      <c r="C11" s="8"/>
      <c r="D11" s="8"/>
      <c r="E11" s="68"/>
      <c r="F11" s="70"/>
      <c r="G11" s="17">
        <f t="shared" si="4"/>
        <v>0</v>
      </c>
      <c r="H11" s="22">
        <f t="shared" si="1"/>
        <v>0</v>
      </c>
      <c r="I11" s="70"/>
      <c r="J11" s="68"/>
      <c r="K11" s="70"/>
      <c r="L11" s="17">
        <f t="shared" si="2"/>
        <v>0</v>
      </c>
      <c r="M11" s="22">
        <f t="shared" si="5"/>
        <v>0</v>
      </c>
      <c r="N11" s="22">
        <f t="shared" si="6"/>
        <v>0</v>
      </c>
      <c r="O11" s="77">
        <f t="shared" si="7"/>
        <v>0</v>
      </c>
      <c r="P11" s="22">
        <f t="shared" si="8"/>
        <v>0</v>
      </c>
      <c r="Q11" s="18"/>
      <c r="R11" s="16"/>
      <c r="S11" s="70"/>
      <c r="T11" s="17">
        <f t="shared" si="3"/>
        <v>0</v>
      </c>
      <c r="U11" s="8"/>
    </row>
    <row r="12" spans="1:21" ht="15" customHeight="1" x14ac:dyDescent="0.25">
      <c r="A12" s="16"/>
      <c r="B12" s="8"/>
      <c r="C12" s="8"/>
      <c r="D12" s="8"/>
      <c r="E12" s="68"/>
      <c r="F12" s="70"/>
      <c r="G12" s="17">
        <f t="shared" si="4"/>
        <v>0</v>
      </c>
      <c r="H12" s="22">
        <f t="shared" si="1"/>
        <v>0</v>
      </c>
      <c r="I12" s="70"/>
      <c r="J12" s="68"/>
      <c r="K12" s="70"/>
      <c r="L12" s="17">
        <f t="shared" si="2"/>
        <v>0</v>
      </c>
      <c r="M12" s="22">
        <f t="shared" si="5"/>
        <v>0</v>
      </c>
      <c r="N12" s="22">
        <f t="shared" si="6"/>
        <v>0</v>
      </c>
      <c r="O12" s="77">
        <f t="shared" si="7"/>
        <v>0</v>
      </c>
      <c r="P12" s="22">
        <f t="shared" si="8"/>
        <v>0</v>
      </c>
      <c r="Q12" s="18"/>
      <c r="R12" s="16"/>
      <c r="S12" s="70"/>
      <c r="T12" s="17">
        <f t="shared" si="3"/>
        <v>0</v>
      </c>
      <c r="U12" s="8"/>
    </row>
    <row r="13" spans="1:21" ht="15" customHeight="1" x14ac:dyDescent="0.25">
      <c r="A13" s="16"/>
      <c r="B13" s="8"/>
      <c r="C13" s="8"/>
      <c r="D13" s="8"/>
      <c r="E13" s="68"/>
      <c r="F13" s="69"/>
      <c r="G13" s="17">
        <f t="shared" si="4"/>
        <v>0</v>
      </c>
      <c r="H13" s="22">
        <f t="shared" si="1"/>
        <v>0</v>
      </c>
      <c r="I13" s="70"/>
      <c r="J13" s="68"/>
      <c r="K13" s="70"/>
      <c r="L13" s="17">
        <f t="shared" si="2"/>
        <v>0</v>
      </c>
      <c r="M13" s="22">
        <f t="shared" si="5"/>
        <v>0</v>
      </c>
      <c r="N13" s="22">
        <f t="shared" si="6"/>
        <v>0</v>
      </c>
      <c r="O13" s="77">
        <f t="shared" si="7"/>
        <v>0</v>
      </c>
      <c r="P13" s="22">
        <f t="shared" si="8"/>
        <v>0</v>
      </c>
      <c r="Q13" s="18"/>
      <c r="R13" s="16"/>
      <c r="S13" s="70"/>
      <c r="T13" s="17">
        <f t="shared" si="3"/>
        <v>0</v>
      </c>
      <c r="U13" s="8"/>
    </row>
    <row r="14" spans="1:21" ht="15" customHeight="1" x14ac:dyDescent="0.25">
      <c r="A14" s="16"/>
      <c r="B14" s="8"/>
      <c r="C14" s="8"/>
      <c r="D14" s="8"/>
      <c r="E14" s="68"/>
      <c r="F14" s="70"/>
      <c r="G14" s="17">
        <f t="shared" si="4"/>
        <v>0</v>
      </c>
      <c r="H14" s="22">
        <f t="shared" si="1"/>
        <v>0</v>
      </c>
      <c r="I14" s="70"/>
      <c r="J14" s="68"/>
      <c r="K14" s="70"/>
      <c r="L14" s="17">
        <f t="shared" si="2"/>
        <v>0</v>
      </c>
      <c r="M14" s="22">
        <f t="shared" si="5"/>
        <v>0</v>
      </c>
      <c r="N14" s="22">
        <f t="shared" si="6"/>
        <v>0</v>
      </c>
      <c r="O14" s="77">
        <f t="shared" si="7"/>
        <v>0</v>
      </c>
      <c r="P14" s="22">
        <f t="shared" si="8"/>
        <v>0</v>
      </c>
      <c r="Q14" s="18"/>
      <c r="R14" s="16"/>
      <c r="S14" s="70"/>
      <c r="T14" s="17">
        <f t="shared" si="3"/>
        <v>0</v>
      </c>
      <c r="U14" s="8"/>
    </row>
    <row r="15" spans="1:21" ht="15" customHeight="1" x14ac:dyDescent="0.25">
      <c r="A15" s="16"/>
      <c r="B15" s="8"/>
      <c r="C15" s="8"/>
      <c r="D15" s="8"/>
      <c r="E15" s="68"/>
      <c r="F15" s="70"/>
      <c r="G15" s="17">
        <f t="shared" si="4"/>
        <v>0</v>
      </c>
      <c r="H15" s="22">
        <f t="shared" si="1"/>
        <v>0</v>
      </c>
      <c r="I15" s="70"/>
      <c r="J15" s="68"/>
      <c r="K15" s="70"/>
      <c r="L15" s="17">
        <f t="shared" si="2"/>
        <v>0</v>
      </c>
      <c r="M15" s="22">
        <f t="shared" si="5"/>
        <v>0</v>
      </c>
      <c r="N15" s="22">
        <f t="shared" si="6"/>
        <v>0</v>
      </c>
      <c r="O15" s="77">
        <f t="shared" si="7"/>
        <v>0</v>
      </c>
      <c r="P15" s="22">
        <f t="shared" si="8"/>
        <v>0</v>
      </c>
      <c r="Q15" s="18"/>
      <c r="R15" s="16"/>
      <c r="S15" s="70"/>
      <c r="T15" s="17">
        <f t="shared" si="3"/>
        <v>0</v>
      </c>
      <c r="U15" s="8"/>
    </row>
    <row r="16" spans="1:21" ht="15" customHeight="1" x14ac:dyDescent="0.25">
      <c r="A16" s="16"/>
      <c r="B16" s="8"/>
      <c r="C16" s="8"/>
      <c r="D16" s="8"/>
      <c r="E16" s="68"/>
      <c r="F16" s="70"/>
      <c r="G16" s="17">
        <f t="shared" si="4"/>
        <v>0</v>
      </c>
      <c r="H16" s="22">
        <f t="shared" si="1"/>
        <v>0</v>
      </c>
      <c r="I16" s="70"/>
      <c r="J16" s="68"/>
      <c r="K16" s="70"/>
      <c r="L16" s="17">
        <f t="shared" si="2"/>
        <v>0</v>
      </c>
      <c r="M16" s="22">
        <f t="shared" si="5"/>
        <v>0</v>
      </c>
      <c r="N16" s="22">
        <f t="shared" si="6"/>
        <v>0</v>
      </c>
      <c r="O16" s="77">
        <f t="shared" si="7"/>
        <v>0</v>
      </c>
      <c r="P16" s="22">
        <f t="shared" si="8"/>
        <v>0</v>
      </c>
      <c r="Q16" s="18"/>
      <c r="R16" s="16"/>
      <c r="S16" s="70"/>
      <c r="T16" s="17">
        <f t="shared" si="3"/>
        <v>0</v>
      </c>
      <c r="U16" s="8"/>
    </row>
    <row r="17" spans="1:21" ht="15" customHeight="1" x14ac:dyDescent="0.25">
      <c r="A17" s="74"/>
      <c r="B17" s="8"/>
      <c r="C17" s="8"/>
      <c r="D17" s="8"/>
      <c r="E17" s="68"/>
      <c r="F17" s="71"/>
      <c r="G17" s="17">
        <f t="shared" si="4"/>
        <v>0</v>
      </c>
      <c r="H17" s="22">
        <f t="shared" si="1"/>
        <v>0</v>
      </c>
      <c r="I17" s="70"/>
      <c r="J17" s="68"/>
      <c r="K17" s="70"/>
      <c r="L17" s="17">
        <f t="shared" si="2"/>
        <v>0</v>
      </c>
      <c r="M17" s="22">
        <f t="shared" si="5"/>
        <v>0</v>
      </c>
      <c r="N17" s="22">
        <f t="shared" si="6"/>
        <v>0</v>
      </c>
      <c r="O17" s="77">
        <f t="shared" si="7"/>
        <v>0</v>
      </c>
      <c r="P17" s="22">
        <f t="shared" si="8"/>
        <v>0</v>
      </c>
      <c r="Q17" s="18"/>
      <c r="R17" s="16"/>
      <c r="S17" s="70"/>
      <c r="T17" s="17">
        <f t="shared" si="3"/>
        <v>0</v>
      </c>
      <c r="U17" s="8"/>
    </row>
    <row r="18" spans="1:21" ht="15" customHeight="1" x14ac:dyDescent="0.25">
      <c r="A18" s="16"/>
      <c r="B18" s="8"/>
      <c r="C18" s="8"/>
      <c r="D18" s="8"/>
      <c r="E18" s="68"/>
      <c r="F18" s="69"/>
      <c r="G18" s="17">
        <f t="shared" si="4"/>
        <v>0</v>
      </c>
      <c r="H18" s="22">
        <f t="shared" si="1"/>
        <v>0</v>
      </c>
      <c r="I18" s="70"/>
      <c r="J18" s="68"/>
      <c r="K18" s="70"/>
      <c r="L18" s="17">
        <f t="shared" si="2"/>
        <v>0</v>
      </c>
      <c r="M18" s="22">
        <f t="shared" si="5"/>
        <v>0</v>
      </c>
      <c r="N18" s="22">
        <f t="shared" si="6"/>
        <v>0</v>
      </c>
      <c r="O18" s="77">
        <f t="shared" si="7"/>
        <v>0</v>
      </c>
      <c r="P18" s="22">
        <f t="shared" si="8"/>
        <v>0</v>
      </c>
      <c r="Q18" s="18"/>
      <c r="R18" s="16"/>
      <c r="S18" s="70"/>
      <c r="T18" s="17">
        <f t="shared" si="3"/>
        <v>0</v>
      </c>
      <c r="U18" s="8"/>
    </row>
    <row r="19" spans="1:21" ht="15" customHeight="1" x14ac:dyDescent="0.25">
      <c r="A19" s="16"/>
      <c r="B19" s="8"/>
      <c r="C19" s="8"/>
      <c r="D19" s="8"/>
      <c r="E19" s="68"/>
      <c r="F19" s="69"/>
      <c r="G19" s="17">
        <f t="shared" si="4"/>
        <v>0</v>
      </c>
      <c r="H19" s="22">
        <f t="shared" si="1"/>
        <v>0</v>
      </c>
      <c r="I19" s="70"/>
      <c r="J19" s="68"/>
      <c r="K19" s="70"/>
      <c r="L19" s="17">
        <f t="shared" si="2"/>
        <v>0</v>
      </c>
      <c r="M19" s="22">
        <f t="shared" si="5"/>
        <v>0</v>
      </c>
      <c r="N19" s="22">
        <f t="shared" si="6"/>
        <v>0</v>
      </c>
      <c r="O19" s="77">
        <f t="shared" si="7"/>
        <v>0</v>
      </c>
      <c r="P19" s="22">
        <f t="shared" si="8"/>
        <v>0</v>
      </c>
      <c r="Q19" s="18"/>
      <c r="R19" s="16"/>
      <c r="S19" s="70"/>
      <c r="T19" s="17">
        <f t="shared" si="3"/>
        <v>0</v>
      </c>
      <c r="U19" s="8"/>
    </row>
    <row r="20" spans="1:21" ht="15" customHeight="1" x14ac:dyDescent="0.25">
      <c r="A20" s="16"/>
      <c r="B20" s="8"/>
      <c r="C20" s="8"/>
      <c r="D20" s="8"/>
      <c r="E20" s="68"/>
      <c r="F20" s="70"/>
      <c r="G20" s="17">
        <f t="shared" si="4"/>
        <v>0</v>
      </c>
      <c r="H20" s="22">
        <f t="shared" si="1"/>
        <v>0</v>
      </c>
      <c r="I20" s="70"/>
      <c r="J20" s="68"/>
      <c r="K20" s="70"/>
      <c r="L20" s="17">
        <f t="shared" si="2"/>
        <v>0</v>
      </c>
      <c r="M20" s="22">
        <f t="shared" si="5"/>
        <v>0</v>
      </c>
      <c r="N20" s="22">
        <f t="shared" si="6"/>
        <v>0</v>
      </c>
      <c r="O20" s="77">
        <f t="shared" si="7"/>
        <v>0</v>
      </c>
      <c r="P20" s="22">
        <f t="shared" si="8"/>
        <v>0</v>
      </c>
      <c r="Q20" s="18"/>
      <c r="R20" s="16"/>
      <c r="S20" s="70"/>
      <c r="T20" s="17">
        <f t="shared" si="3"/>
        <v>0</v>
      </c>
      <c r="U20" s="8"/>
    </row>
    <row r="21" spans="1:21" ht="15" customHeight="1" x14ac:dyDescent="0.25">
      <c r="A21" s="16"/>
      <c r="B21" s="8"/>
      <c r="C21" s="8"/>
      <c r="D21" s="8"/>
      <c r="E21" s="68"/>
      <c r="F21" s="70"/>
      <c r="G21" s="17">
        <f t="shared" si="4"/>
        <v>0</v>
      </c>
      <c r="H21" s="22">
        <f t="shared" si="1"/>
        <v>0</v>
      </c>
      <c r="I21" s="70"/>
      <c r="J21" s="68"/>
      <c r="K21" s="70"/>
      <c r="L21" s="17">
        <f t="shared" si="2"/>
        <v>0</v>
      </c>
      <c r="M21" s="22">
        <f t="shared" si="5"/>
        <v>0</v>
      </c>
      <c r="N21" s="22">
        <f t="shared" si="6"/>
        <v>0</v>
      </c>
      <c r="O21" s="77">
        <f t="shared" si="7"/>
        <v>0</v>
      </c>
      <c r="P21" s="22">
        <f t="shared" si="8"/>
        <v>0</v>
      </c>
      <c r="Q21" s="18"/>
      <c r="R21" s="16"/>
      <c r="S21" s="70"/>
      <c r="T21" s="17">
        <f t="shared" si="3"/>
        <v>0</v>
      </c>
      <c r="U21" s="8"/>
    </row>
    <row r="22" spans="1:21" ht="15" customHeight="1" x14ac:dyDescent="0.25">
      <c r="A22" s="41" t="s">
        <v>5</v>
      </c>
      <c r="B22" s="91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3"/>
    </row>
    <row r="23" spans="1:21" ht="15" customHeight="1" x14ac:dyDescent="0.25">
      <c r="A23" s="41"/>
      <c r="B23" s="94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6"/>
    </row>
    <row r="24" spans="1:21" ht="15" customHeight="1" x14ac:dyDescent="0.25">
      <c r="H24" s="42"/>
      <c r="I24" s="11"/>
      <c r="J24" s="43"/>
      <c r="K24" s="44"/>
      <c r="L24" s="44"/>
      <c r="M24" s="45"/>
      <c r="N24" s="45"/>
      <c r="O24" s="46"/>
    </row>
    <row r="25" spans="1:21" ht="15" customHeight="1" x14ac:dyDescent="0.25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8"/>
      <c r="L25" s="38"/>
      <c r="M25" s="39"/>
      <c r="N25" s="39"/>
      <c r="O25" s="40"/>
      <c r="P25" s="47"/>
      <c r="Q25" s="48"/>
      <c r="R25" s="48"/>
      <c r="S25" s="48"/>
      <c r="T25" s="48"/>
      <c r="U25" s="48"/>
    </row>
    <row r="26" spans="1:21" ht="30" customHeight="1" x14ac:dyDescent="0.25">
      <c r="A26" s="1" t="s">
        <v>10</v>
      </c>
      <c r="B26" s="2" t="s">
        <v>13</v>
      </c>
      <c r="C26" s="2" t="s">
        <v>14</v>
      </c>
      <c r="D26" s="5" t="s">
        <v>2</v>
      </c>
      <c r="E26" s="5" t="s">
        <v>7</v>
      </c>
      <c r="F26" s="5"/>
      <c r="G26" s="27"/>
      <c r="H26" s="6" t="s">
        <v>11</v>
      </c>
      <c r="I26" s="12" t="s">
        <v>12</v>
      </c>
      <c r="J26" s="2" t="s">
        <v>8</v>
      </c>
      <c r="K26" s="7"/>
      <c r="L26" s="15"/>
      <c r="M26" s="26"/>
      <c r="N26" s="26"/>
      <c r="O26" s="21"/>
      <c r="P26" s="47"/>
      <c r="Q26" s="48"/>
      <c r="R26" s="48"/>
      <c r="S26" s="48"/>
      <c r="T26" s="48"/>
      <c r="U26" s="48"/>
    </row>
    <row r="27" spans="1:21" ht="15" customHeight="1" x14ac:dyDescent="0.25">
      <c r="A27" s="49"/>
      <c r="B27" s="49"/>
      <c r="C27" s="49"/>
      <c r="D27" s="49"/>
      <c r="E27" s="50"/>
      <c r="F27" s="50"/>
      <c r="G27" s="51"/>
      <c r="H27" s="50"/>
      <c r="I27" s="13"/>
      <c r="J27" s="49"/>
      <c r="K27" s="52"/>
      <c r="L27" s="42"/>
      <c r="M27" s="53"/>
      <c r="N27" s="53"/>
      <c r="O27" s="54"/>
      <c r="P27" s="47"/>
      <c r="Q27" s="48"/>
      <c r="R27" s="48"/>
      <c r="S27" s="48"/>
      <c r="T27" s="48"/>
      <c r="U27" s="48"/>
    </row>
    <row r="28" spans="1:21" ht="15" customHeight="1" x14ac:dyDescent="0.25">
      <c r="A28" s="49"/>
      <c r="B28" s="49"/>
      <c r="C28" s="49"/>
      <c r="D28" s="49"/>
      <c r="E28" s="50"/>
      <c r="F28" s="50"/>
      <c r="G28" s="51"/>
      <c r="H28" s="50"/>
      <c r="I28" s="13"/>
      <c r="J28" s="49"/>
      <c r="K28" s="52"/>
      <c r="L28" s="42"/>
      <c r="M28" s="53"/>
      <c r="N28" s="53"/>
      <c r="O28" s="54"/>
      <c r="P28" s="47"/>
      <c r="Q28" s="48"/>
      <c r="R28" s="48"/>
      <c r="S28" s="48"/>
      <c r="T28" s="48"/>
      <c r="U28" s="48"/>
    </row>
    <row r="29" spans="1:21" x14ac:dyDescent="0.25">
      <c r="A29" s="49"/>
      <c r="B29" s="49"/>
      <c r="C29" s="49"/>
      <c r="D29" s="49"/>
      <c r="E29" s="50"/>
      <c r="F29" s="50"/>
      <c r="G29" s="51"/>
      <c r="H29" s="50"/>
      <c r="I29" s="13"/>
      <c r="J29" s="55"/>
      <c r="K29" s="56"/>
      <c r="L29" s="57"/>
      <c r="M29" s="58"/>
      <c r="N29" s="58"/>
      <c r="O29" s="59"/>
      <c r="P29" s="47"/>
      <c r="Q29" s="48"/>
      <c r="R29" s="48"/>
      <c r="S29" s="48"/>
      <c r="T29" s="48"/>
      <c r="U29" s="48"/>
    </row>
    <row r="30" spans="1:21" ht="15" customHeight="1" x14ac:dyDescent="0.25">
      <c r="A30" s="49"/>
      <c r="B30" s="49"/>
      <c r="C30" s="49"/>
      <c r="D30" s="49"/>
      <c r="E30" s="50"/>
      <c r="F30" s="50"/>
      <c r="G30" s="51"/>
      <c r="H30" s="50"/>
      <c r="I30" s="13"/>
      <c r="J30" s="55"/>
      <c r="K30" s="56"/>
      <c r="L30" s="57"/>
      <c r="M30" s="58"/>
      <c r="N30" s="58"/>
      <c r="O30" s="59"/>
      <c r="P30" s="47"/>
      <c r="Q30" s="48"/>
      <c r="R30" s="48"/>
      <c r="S30" s="48"/>
      <c r="T30" s="48"/>
      <c r="U30" s="48"/>
    </row>
    <row r="31" spans="1:21" x14ac:dyDescent="0.25">
      <c r="A31" s="49"/>
      <c r="B31" s="49"/>
      <c r="C31" s="49"/>
      <c r="D31" s="49"/>
      <c r="E31" s="50"/>
      <c r="F31" s="50"/>
      <c r="G31" s="51"/>
      <c r="H31" s="50"/>
      <c r="I31" s="13"/>
      <c r="J31" s="55"/>
      <c r="K31" s="56"/>
      <c r="L31" s="57"/>
      <c r="M31" s="58"/>
      <c r="N31" s="58"/>
      <c r="O31" s="59"/>
      <c r="P31" s="47"/>
      <c r="Q31" s="48"/>
      <c r="R31" s="48"/>
      <c r="S31" s="48"/>
      <c r="T31" s="48"/>
      <c r="U31" s="48"/>
    </row>
    <row r="32" spans="1:21" x14ac:dyDescent="0.25">
      <c r="A32" s="49"/>
      <c r="B32" s="49"/>
      <c r="C32" s="49"/>
      <c r="D32" s="49"/>
      <c r="E32" s="50"/>
      <c r="F32" s="50"/>
      <c r="G32" s="51"/>
      <c r="H32" s="50"/>
      <c r="I32" s="13"/>
      <c r="J32" s="55"/>
      <c r="K32" s="56"/>
      <c r="L32" s="57"/>
      <c r="M32" s="58"/>
      <c r="N32" s="58"/>
      <c r="O32" s="59"/>
      <c r="P32" s="47"/>
      <c r="Q32" s="48"/>
      <c r="R32" s="48"/>
      <c r="S32" s="48"/>
      <c r="T32" s="48"/>
      <c r="U32" s="48"/>
    </row>
    <row r="33" spans="1:21" x14ac:dyDescent="0.25">
      <c r="A33" s="49"/>
      <c r="B33" s="49"/>
      <c r="C33" s="49"/>
      <c r="D33" s="49"/>
      <c r="E33" s="50"/>
      <c r="F33" s="50"/>
      <c r="G33" s="51"/>
      <c r="H33" s="50"/>
      <c r="I33" s="13"/>
      <c r="J33" s="55"/>
      <c r="K33" s="56"/>
      <c r="L33" s="57"/>
      <c r="M33" s="58"/>
      <c r="N33" s="58"/>
      <c r="O33" s="59"/>
      <c r="P33" s="47"/>
      <c r="Q33" s="48"/>
      <c r="R33" s="48"/>
      <c r="S33" s="48"/>
      <c r="T33" s="48"/>
      <c r="U33" s="48"/>
    </row>
    <row r="34" spans="1:21" x14ac:dyDescent="0.25">
      <c r="A34" s="33" t="s">
        <v>5</v>
      </c>
      <c r="B34" s="85"/>
      <c r="C34" s="86"/>
      <c r="D34" s="86"/>
      <c r="E34" s="86"/>
      <c r="F34" s="86"/>
      <c r="G34" s="86"/>
      <c r="H34" s="86"/>
      <c r="I34" s="86"/>
      <c r="J34" s="87"/>
      <c r="K34" s="60"/>
      <c r="L34" s="43"/>
      <c r="M34" s="53"/>
      <c r="N34" s="53"/>
      <c r="O34" s="54"/>
      <c r="P34" s="47"/>
      <c r="Q34" s="48"/>
      <c r="R34" s="48"/>
    </row>
    <row r="35" spans="1:21" x14ac:dyDescent="0.25">
      <c r="B35" s="88"/>
      <c r="C35" s="89"/>
      <c r="D35" s="89"/>
      <c r="E35" s="89"/>
      <c r="F35" s="89"/>
      <c r="G35" s="89"/>
      <c r="H35" s="89"/>
      <c r="I35" s="89"/>
      <c r="J35" s="90"/>
      <c r="K35" s="60"/>
      <c r="L35" s="43"/>
      <c r="M35" s="53"/>
      <c r="N35" s="53"/>
      <c r="O35" s="54"/>
      <c r="P35" s="37" t="s">
        <v>6</v>
      </c>
      <c r="Q35" s="9"/>
      <c r="R35" s="9"/>
      <c r="S35" s="33"/>
      <c r="T35" s="33"/>
    </row>
  </sheetData>
  <mergeCells count="16">
    <mergeCell ref="B34:J35"/>
    <mergeCell ref="B22:U23"/>
    <mergeCell ref="E1:I1"/>
    <mergeCell ref="A25:K25"/>
    <mergeCell ref="A1:D1"/>
    <mergeCell ref="A7:K7"/>
    <mergeCell ref="A5:C5"/>
    <mergeCell ref="A2:E2"/>
    <mergeCell ref="J1:M1"/>
    <mergeCell ref="J2:M2"/>
    <mergeCell ref="J3:M3"/>
    <mergeCell ref="A3:C3"/>
    <mergeCell ref="D5:F5"/>
    <mergeCell ref="G5:I5"/>
    <mergeCell ref="J5:L5"/>
    <mergeCell ref="F2:H2"/>
  </mergeCells>
  <pageMargins left="0.25" right="0" top="0.75" bottom="0.25" header="0.3" footer="0.3"/>
  <pageSetup scale="9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'Radioisotope Info'!$A$5:$A$9</xm:f>
          </x14:formula1>
          <xm:sqref>H3</xm:sqref>
        </x14:dataValidation>
        <x14:dataValidation type="list" allowBlank="1" showInputMessage="1" showErrorMessage="1">
          <x14:formula1>
            <xm:f>'Radioisotope Info'!$A$5:$A$11</xm:f>
          </x14:formula1>
          <xm:sqref>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XFD1048576"/>
    </sheetView>
  </sheetViews>
  <sheetFormatPr defaultColWidth="9.28515625" defaultRowHeight="15" x14ac:dyDescent="0.25"/>
  <cols>
    <col min="1" max="1" width="10.28515625" style="33" bestFit="1" customWidth="1"/>
    <col min="2" max="2" width="10.7109375" style="33" bestFit="1" customWidth="1"/>
    <col min="3" max="3" width="7.85546875" style="33" bestFit="1" customWidth="1"/>
    <col min="4" max="4" width="8" style="33" bestFit="1" customWidth="1"/>
    <col min="5" max="5" width="8.28515625" style="34" bestFit="1" customWidth="1"/>
    <col min="6" max="6" width="13.85546875" style="34" bestFit="1" customWidth="1"/>
    <col min="7" max="7" width="18.5703125" style="35" bestFit="1" customWidth="1"/>
    <col min="8" max="8" width="11.140625" style="34" customWidth="1"/>
    <col min="9" max="9" width="8" style="10" bestFit="1" customWidth="1"/>
    <col min="10" max="10" width="11.28515625" style="33" bestFit="1" customWidth="1"/>
    <col min="11" max="11" width="10.5703125" style="34" customWidth="1"/>
    <col min="12" max="12" width="22.28515625" style="34" bestFit="1" customWidth="1"/>
    <col min="13" max="13" width="14.5703125" style="35" bestFit="1" customWidth="1"/>
    <col min="14" max="14" width="10.5703125" style="35" customWidth="1"/>
    <col min="15" max="15" width="10.28515625" style="36" bestFit="1" customWidth="1"/>
    <col min="16" max="16" width="29.5703125" style="35" bestFit="1" customWidth="1"/>
    <col min="17" max="17" width="9.7109375" style="34" customWidth="1"/>
    <col min="18" max="18" width="10.42578125" style="34" bestFit="1" customWidth="1"/>
    <col min="19" max="19" width="9.7109375" style="34" customWidth="1"/>
    <col min="20" max="20" width="12.5703125" style="34" bestFit="1" customWidth="1"/>
    <col min="21" max="21" width="10.7109375" style="33" customWidth="1"/>
    <col min="22" max="264" width="9.28515625" style="79"/>
    <col min="265" max="265" width="12" style="79" bestFit="1" customWidth="1"/>
    <col min="266" max="267" width="12.42578125" style="79" customWidth="1"/>
    <col min="268" max="268" width="10.42578125" style="79" customWidth="1"/>
    <col min="269" max="269" width="11.28515625" style="79" bestFit="1" customWidth="1"/>
    <col min="270" max="270" width="12.28515625" style="79" customWidth="1"/>
    <col min="271" max="271" width="11.28515625" style="79" customWidth="1"/>
    <col min="272" max="272" width="0" style="79" hidden="1" customWidth="1"/>
    <col min="273" max="273" width="10.7109375" style="79" customWidth="1"/>
    <col min="274" max="274" width="11.28515625" style="79" customWidth="1"/>
    <col min="275" max="275" width="10.42578125" style="79" customWidth="1"/>
    <col min="276" max="276" width="11.28515625" style="79" customWidth="1"/>
    <col min="277" max="277" width="11.7109375" style="79" customWidth="1"/>
    <col min="278" max="520" width="9.28515625" style="79"/>
    <col min="521" max="521" width="12" style="79" bestFit="1" customWidth="1"/>
    <col min="522" max="523" width="12.42578125" style="79" customWidth="1"/>
    <col min="524" max="524" width="10.42578125" style="79" customWidth="1"/>
    <col min="525" max="525" width="11.28515625" style="79" bestFit="1" customWidth="1"/>
    <col min="526" max="526" width="12.28515625" style="79" customWidth="1"/>
    <col min="527" max="527" width="11.28515625" style="79" customWidth="1"/>
    <col min="528" max="528" width="0" style="79" hidden="1" customWidth="1"/>
    <col min="529" max="529" width="10.7109375" style="79" customWidth="1"/>
    <col min="530" max="530" width="11.28515625" style="79" customWidth="1"/>
    <col min="531" max="531" width="10.42578125" style="79" customWidth="1"/>
    <col min="532" max="532" width="11.28515625" style="79" customWidth="1"/>
    <col min="533" max="533" width="11.7109375" style="79" customWidth="1"/>
    <col min="534" max="776" width="9.28515625" style="79"/>
    <col min="777" max="777" width="12" style="79" bestFit="1" customWidth="1"/>
    <col min="778" max="779" width="12.42578125" style="79" customWidth="1"/>
    <col min="780" max="780" width="10.42578125" style="79" customWidth="1"/>
    <col min="781" max="781" width="11.28515625" style="79" bestFit="1" customWidth="1"/>
    <col min="782" max="782" width="12.28515625" style="79" customWidth="1"/>
    <col min="783" max="783" width="11.28515625" style="79" customWidth="1"/>
    <col min="784" max="784" width="0" style="79" hidden="1" customWidth="1"/>
    <col min="785" max="785" width="10.7109375" style="79" customWidth="1"/>
    <col min="786" max="786" width="11.28515625" style="79" customWidth="1"/>
    <col min="787" max="787" width="10.42578125" style="79" customWidth="1"/>
    <col min="788" max="788" width="11.28515625" style="79" customWidth="1"/>
    <col min="789" max="789" width="11.7109375" style="79" customWidth="1"/>
    <col min="790" max="1032" width="9.28515625" style="79"/>
    <col min="1033" max="1033" width="12" style="79" bestFit="1" customWidth="1"/>
    <col min="1034" max="1035" width="12.42578125" style="79" customWidth="1"/>
    <col min="1036" max="1036" width="10.42578125" style="79" customWidth="1"/>
    <col min="1037" max="1037" width="11.28515625" style="79" bestFit="1" customWidth="1"/>
    <col min="1038" max="1038" width="12.28515625" style="79" customWidth="1"/>
    <col min="1039" max="1039" width="11.28515625" style="79" customWidth="1"/>
    <col min="1040" max="1040" width="0" style="79" hidden="1" customWidth="1"/>
    <col min="1041" max="1041" width="10.7109375" style="79" customWidth="1"/>
    <col min="1042" max="1042" width="11.28515625" style="79" customWidth="1"/>
    <col min="1043" max="1043" width="10.42578125" style="79" customWidth="1"/>
    <col min="1044" max="1044" width="11.28515625" style="79" customWidth="1"/>
    <col min="1045" max="1045" width="11.7109375" style="79" customWidth="1"/>
    <col min="1046" max="1288" width="9.28515625" style="79"/>
    <col min="1289" max="1289" width="12" style="79" bestFit="1" customWidth="1"/>
    <col min="1290" max="1291" width="12.42578125" style="79" customWidth="1"/>
    <col min="1292" max="1292" width="10.42578125" style="79" customWidth="1"/>
    <col min="1293" max="1293" width="11.28515625" style="79" bestFit="1" customWidth="1"/>
    <col min="1294" max="1294" width="12.28515625" style="79" customWidth="1"/>
    <col min="1295" max="1295" width="11.28515625" style="79" customWidth="1"/>
    <col min="1296" max="1296" width="0" style="79" hidden="1" customWidth="1"/>
    <col min="1297" max="1297" width="10.7109375" style="79" customWidth="1"/>
    <col min="1298" max="1298" width="11.28515625" style="79" customWidth="1"/>
    <col min="1299" max="1299" width="10.42578125" style="79" customWidth="1"/>
    <col min="1300" max="1300" width="11.28515625" style="79" customWidth="1"/>
    <col min="1301" max="1301" width="11.7109375" style="79" customWidth="1"/>
    <col min="1302" max="1544" width="9.28515625" style="79"/>
    <col min="1545" max="1545" width="12" style="79" bestFit="1" customWidth="1"/>
    <col min="1546" max="1547" width="12.42578125" style="79" customWidth="1"/>
    <col min="1548" max="1548" width="10.42578125" style="79" customWidth="1"/>
    <col min="1549" max="1549" width="11.28515625" style="79" bestFit="1" customWidth="1"/>
    <col min="1550" max="1550" width="12.28515625" style="79" customWidth="1"/>
    <col min="1551" max="1551" width="11.28515625" style="79" customWidth="1"/>
    <col min="1552" max="1552" width="0" style="79" hidden="1" customWidth="1"/>
    <col min="1553" max="1553" width="10.7109375" style="79" customWidth="1"/>
    <col min="1554" max="1554" width="11.28515625" style="79" customWidth="1"/>
    <col min="1555" max="1555" width="10.42578125" style="79" customWidth="1"/>
    <col min="1556" max="1556" width="11.28515625" style="79" customWidth="1"/>
    <col min="1557" max="1557" width="11.7109375" style="79" customWidth="1"/>
    <col min="1558" max="1800" width="9.28515625" style="79"/>
    <col min="1801" max="1801" width="12" style="79" bestFit="1" customWidth="1"/>
    <col min="1802" max="1803" width="12.42578125" style="79" customWidth="1"/>
    <col min="1804" max="1804" width="10.42578125" style="79" customWidth="1"/>
    <col min="1805" max="1805" width="11.28515625" style="79" bestFit="1" customWidth="1"/>
    <col min="1806" max="1806" width="12.28515625" style="79" customWidth="1"/>
    <col min="1807" max="1807" width="11.28515625" style="79" customWidth="1"/>
    <col min="1808" max="1808" width="0" style="79" hidden="1" customWidth="1"/>
    <col min="1809" max="1809" width="10.7109375" style="79" customWidth="1"/>
    <col min="1810" max="1810" width="11.28515625" style="79" customWidth="1"/>
    <col min="1811" max="1811" width="10.42578125" style="79" customWidth="1"/>
    <col min="1812" max="1812" width="11.28515625" style="79" customWidth="1"/>
    <col min="1813" max="1813" width="11.7109375" style="79" customWidth="1"/>
    <col min="1814" max="2056" width="9.28515625" style="79"/>
    <col min="2057" max="2057" width="12" style="79" bestFit="1" customWidth="1"/>
    <col min="2058" max="2059" width="12.42578125" style="79" customWidth="1"/>
    <col min="2060" max="2060" width="10.42578125" style="79" customWidth="1"/>
    <col min="2061" max="2061" width="11.28515625" style="79" bestFit="1" customWidth="1"/>
    <col min="2062" max="2062" width="12.28515625" style="79" customWidth="1"/>
    <col min="2063" max="2063" width="11.28515625" style="79" customWidth="1"/>
    <col min="2064" max="2064" width="0" style="79" hidden="1" customWidth="1"/>
    <col min="2065" max="2065" width="10.7109375" style="79" customWidth="1"/>
    <col min="2066" max="2066" width="11.28515625" style="79" customWidth="1"/>
    <col min="2067" max="2067" width="10.42578125" style="79" customWidth="1"/>
    <col min="2068" max="2068" width="11.28515625" style="79" customWidth="1"/>
    <col min="2069" max="2069" width="11.7109375" style="79" customWidth="1"/>
    <col min="2070" max="2312" width="9.28515625" style="79"/>
    <col min="2313" max="2313" width="12" style="79" bestFit="1" customWidth="1"/>
    <col min="2314" max="2315" width="12.42578125" style="79" customWidth="1"/>
    <col min="2316" max="2316" width="10.42578125" style="79" customWidth="1"/>
    <col min="2317" max="2317" width="11.28515625" style="79" bestFit="1" customWidth="1"/>
    <col min="2318" max="2318" width="12.28515625" style="79" customWidth="1"/>
    <col min="2319" max="2319" width="11.28515625" style="79" customWidth="1"/>
    <col min="2320" max="2320" width="0" style="79" hidden="1" customWidth="1"/>
    <col min="2321" max="2321" width="10.7109375" style="79" customWidth="1"/>
    <col min="2322" max="2322" width="11.28515625" style="79" customWidth="1"/>
    <col min="2323" max="2323" width="10.42578125" style="79" customWidth="1"/>
    <col min="2324" max="2324" width="11.28515625" style="79" customWidth="1"/>
    <col min="2325" max="2325" width="11.7109375" style="79" customWidth="1"/>
    <col min="2326" max="2568" width="9.28515625" style="79"/>
    <col min="2569" max="2569" width="12" style="79" bestFit="1" customWidth="1"/>
    <col min="2570" max="2571" width="12.42578125" style="79" customWidth="1"/>
    <col min="2572" max="2572" width="10.42578125" style="79" customWidth="1"/>
    <col min="2573" max="2573" width="11.28515625" style="79" bestFit="1" customWidth="1"/>
    <col min="2574" max="2574" width="12.28515625" style="79" customWidth="1"/>
    <col min="2575" max="2575" width="11.28515625" style="79" customWidth="1"/>
    <col min="2576" max="2576" width="0" style="79" hidden="1" customWidth="1"/>
    <col min="2577" max="2577" width="10.7109375" style="79" customWidth="1"/>
    <col min="2578" max="2578" width="11.28515625" style="79" customWidth="1"/>
    <col min="2579" max="2579" width="10.42578125" style="79" customWidth="1"/>
    <col min="2580" max="2580" width="11.28515625" style="79" customWidth="1"/>
    <col min="2581" max="2581" width="11.7109375" style="79" customWidth="1"/>
    <col min="2582" max="2824" width="9.28515625" style="79"/>
    <col min="2825" max="2825" width="12" style="79" bestFit="1" customWidth="1"/>
    <col min="2826" max="2827" width="12.42578125" style="79" customWidth="1"/>
    <col min="2828" max="2828" width="10.42578125" style="79" customWidth="1"/>
    <col min="2829" max="2829" width="11.28515625" style="79" bestFit="1" customWidth="1"/>
    <col min="2830" max="2830" width="12.28515625" style="79" customWidth="1"/>
    <col min="2831" max="2831" width="11.28515625" style="79" customWidth="1"/>
    <col min="2832" max="2832" width="0" style="79" hidden="1" customWidth="1"/>
    <col min="2833" max="2833" width="10.7109375" style="79" customWidth="1"/>
    <col min="2834" max="2834" width="11.28515625" style="79" customWidth="1"/>
    <col min="2835" max="2835" width="10.42578125" style="79" customWidth="1"/>
    <col min="2836" max="2836" width="11.28515625" style="79" customWidth="1"/>
    <col min="2837" max="2837" width="11.7109375" style="79" customWidth="1"/>
    <col min="2838" max="3080" width="9.28515625" style="79"/>
    <col min="3081" max="3081" width="12" style="79" bestFit="1" customWidth="1"/>
    <col min="3082" max="3083" width="12.42578125" style="79" customWidth="1"/>
    <col min="3084" max="3084" width="10.42578125" style="79" customWidth="1"/>
    <col min="3085" max="3085" width="11.28515625" style="79" bestFit="1" customWidth="1"/>
    <col min="3086" max="3086" width="12.28515625" style="79" customWidth="1"/>
    <col min="3087" max="3087" width="11.28515625" style="79" customWidth="1"/>
    <col min="3088" max="3088" width="0" style="79" hidden="1" customWidth="1"/>
    <col min="3089" max="3089" width="10.7109375" style="79" customWidth="1"/>
    <col min="3090" max="3090" width="11.28515625" style="79" customWidth="1"/>
    <col min="3091" max="3091" width="10.42578125" style="79" customWidth="1"/>
    <col min="3092" max="3092" width="11.28515625" style="79" customWidth="1"/>
    <col min="3093" max="3093" width="11.7109375" style="79" customWidth="1"/>
    <col min="3094" max="3336" width="9.28515625" style="79"/>
    <col min="3337" max="3337" width="12" style="79" bestFit="1" customWidth="1"/>
    <col min="3338" max="3339" width="12.42578125" style="79" customWidth="1"/>
    <col min="3340" max="3340" width="10.42578125" style="79" customWidth="1"/>
    <col min="3341" max="3341" width="11.28515625" style="79" bestFit="1" customWidth="1"/>
    <col min="3342" max="3342" width="12.28515625" style="79" customWidth="1"/>
    <col min="3343" max="3343" width="11.28515625" style="79" customWidth="1"/>
    <col min="3344" max="3344" width="0" style="79" hidden="1" customWidth="1"/>
    <col min="3345" max="3345" width="10.7109375" style="79" customWidth="1"/>
    <col min="3346" max="3346" width="11.28515625" style="79" customWidth="1"/>
    <col min="3347" max="3347" width="10.42578125" style="79" customWidth="1"/>
    <col min="3348" max="3348" width="11.28515625" style="79" customWidth="1"/>
    <col min="3349" max="3349" width="11.7109375" style="79" customWidth="1"/>
    <col min="3350" max="3592" width="9.28515625" style="79"/>
    <col min="3593" max="3593" width="12" style="79" bestFit="1" customWidth="1"/>
    <col min="3594" max="3595" width="12.42578125" style="79" customWidth="1"/>
    <col min="3596" max="3596" width="10.42578125" style="79" customWidth="1"/>
    <col min="3597" max="3597" width="11.28515625" style="79" bestFit="1" customWidth="1"/>
    <col min="3598" max="3598" width="12.28515625" style="79" customWidth="1"/>
    <col min="3599" max="3599" width="11.28515625" style="79" customWidth="1"/>
    <col min="3600" max="3600" width="0" style="79" hidden="1" customWidth="1"/>
    <col min="3601" max="3601" width="10.7109375" style="79" customWidth="1"/>
    <col min="3602" max="3602" width="11.28515625" style="79" customWidth="1"/>
    <col min="3603" max="3603" width="10.42578125" style="79" customWidth="1"/>
    <col min="3604" max="3604" width="11.28515625" style="79" customWidth="1"/>
    <col min="3605" max="3605" width="11.7109375" style="79" customWidth="1"/>
    <col min="3606" max="3848" width="9.28515625" style="79"/>
    <col min="3849" max="3849" width="12" style="79" bestFit="1" customWidth="1"/>
    <col min="3850" max="3851" width="12.42578125" style="79" customWidth="1"/>
    <col min="3852" max="3852" width="10.42578125" style="79" customWidth="1"/>
    <col min="3853" max="3853" width="11.28515625" style="79" bestFit="1" customWidth="1"/>
    <col min="3854" max="3854" width="12.28515625" style="79" customWidth="1"/>
    <col min="3855" max="3855" width="11.28515625" style="79" customWidth="1"/>
    <col min="3856" max="3856" width="0" style="79" hidden="1" customWidth="1"/>
    <col min="3857" max="3857" width="10.7109375" style="79" customWidth="1"/>
    <col min="3858" max="3858" width="11.28515625" style="79" customWidth="1"/>
    <col min="3859" max="3859" width="10.42578125" style="79" customWidth="1"/>
    <col min="3860" max="3860" width="11.28515625" style="79" customWidth="1"/>
    <col min="3861" max="3861" width="11.7109375" style="79" customWidth="1"/>
    <col min="3862" max="4104" width="9.28515625" style="79"/>
    <col min="4105" max="4105" width="12" style="79" bestFit="1" customWidth="1"/>
    <col min="4106" max="4107" width="12.42578125" style="79" customWidth="1"/>
    <col min="4108" max="4108" width="10.42578125" style="79" customWidth="1"/>
    <col min="4109" max="4109" width="11.28515625" style="79" bestFit="1" customWidth="1"/>
    <col min="4110" max="4110" width="12.28515625" style="79" customWidth="1"/>
    <col min="4111" max="4111" width="11.28515625" style="79" customWidth="1"/>
    <col min="4112" max="4112" width="0" style="79" hidden="1" customWidth="1"/>
    <col min="4113" max="4113" width="10.7109375" style="79" customWidth="1"/>
    <col min="4114" max="4114" width="11.28515625" style="79" customWidth="1"/>
    <col min="4115" max="4115" width="10.42578125" style="79" customWidth="1"/>
    <col min="4116" max="4116" width="11.28515625" style="79" customWidth="1"/>
    <col min="4117" max="4117" width="11.7109375" style="79" customWidth="1"/>
    <col min="4118" max="4360" width="9.28515625" style="79"/>
    <col min="4361" max="4361" width="12" style="79" bestFit="1" customWidth="1"/>
    <col min="4362" max="4363" width="12.42578125" style="79" customWidth="1"/>
    <col min="4364" max="4364" width="10.42578125" style="79" customWidth="1"/>
    <col min="4365" max="4365" width="11.28515625" style="79" bestFit="1" customWidth="1"/>
    <col min="4366" max="4366" width="12.28515625" style="79" customWidth="1"/>
    <col min="4367" max="4367" width="11.28515625" style="79" customWidth="1"/>
    <col min="4368" max="4368" width="0" style="79" hidden="1" customWidth="1"/>
    <col min="4369" max="4369" width="10.7109375" style="79" customWidth="1"/>
    <col min="4370" max="4370" width="11.28515625" style="79" customWidth="1"/>
    <col min="4371" max="4371" width="10.42578125" style="79" customWidth="1"/>
    <col min="4372" max="4372" width="11.28515625" style="79" customWidth="1"/>
    <col min="4373" max="4373" width="11.7109375" style="79" customWidth="1"/>
    <col min="4374" max="4616" width="9.28515625" style="79"/>
    <col min="4617" max="4617" width="12" style="79" bestFit="1" customWidth="1"/>
    <col min="4618" max="4619" width="12.42578125" style="79" customWidth="1"/>
    <col min="4620" max="4620" width="10.42578125" style="79" customWidth="1"/>
    <col min="4621" max="4621" width="11.28515625" style="79" bestFit="1" customWidth="1"/>
    <col min="4622" max="4622" width="12.28515625" style="79" customWidth="1"/>
    <col min="4623" max="4623" width="11.28515625" style="79" customWidth="1"/>
    <col min="4624" max="4624" width="0" style="79" hidden="1" customWidth="1"/>
    <col min="4625" max="4625" width="10.7109375" style="79" customWidth="1"/>
    <col min="4626" max="4626" width="11.28515625" style="79" customWidth="1"/>
    <col min="4627" max="4627" width="10.42578125" style="79" customWidth="1"/>
    <col min="4628" max="4628" width="11.28515625" style="79" customWidth="1"/>
    <col min="4629" max="4629" width="11.7109375" style="79" customWidth="1"/>
    <col min="4630" max="4872" width="9.28515625" style="79"/>
    <col min="4873" max="4873" width="12" style="79" bestFit="1" customWidth="1"/>
    <col min="4874" max="4875" width="12.42578125" style="79" customWidth="1"/>
    <col min="4876" max="4876" width="10.42578125" style="79" customWidth="1"/>
    <col min="4877" max="4877" width="11.28515625" style="79" bestFit="1" customWidth="1"/>
    <col min="4878" max="4878" width="12.28515625" style="79" customWidth="1"/>
    <col min="4879" max="4879" width="11.28515625" style="79" customWidth="1"/>
    <col min="4880" max="4880" width="0" style="79" hidden="1" customWidth="1"/>
    <col min="4881" max="4881" width="10.7109375" style="79" customWidth="1"/>
    <col min="4882" max="4882" width="11.28515625" style="79" customWidth="1"/>
    <col min="4883" max="4883" width="10.42578125" style="79" customWidth="1"/>
    <col min="4884" max="4884" width="11.28515625" style="79" customWidth="1"/>
    <col min="4885" max="4885" width="11.7109375" style="79" customWidth="1"/>
    <col min="4886" max="5128" width="9.28515625" style="79"/>
    <col min="5129" max="5129" width="12" style="79" bestFit="1" customWidth="1"/>
    <col min="5130" max="5131" width="12.42578125" style="79" customWidth="1"/>
    <col min="5132" max="5132" width="10.42578125" style="79" customWidth="1"/>
    <col min="5133" max="5133" width="11.28515625" style="79" bestFit="1" customWidth="1"/>
    <col min="5134" max="5134" width="12.28515625" style="79" customWidth="1"/>
    <col min="5135" max="5135" width="11.28515625" style="79" customWidth="1"/>
    <col min="5136" max="5136" width="0" style="79" hidden="1" customWidth="1"/>
    <col min="5137" max="5137" width="10.7109375" style="79" customWidth="1"/>
    <col min="5138" max="5138" width="11.28515625" style="79" customWidth="1"/>
    <col min="5139" max="5139" width="10.42578125" style="79" customWidth="1"/>
    <col min="5140" max="5140" width="11.28515625" style="79" customWidth="1"/>
    <col min="5141" max="5141" width="11.7109375" style="79" customWidth="1"/>
    <col min="5142" max="5384" width="9.28515625" style="79"/>
    <col min="5385" max="5385" width="12" style="79" bestFit="1" customWidth="1"/>
    <col min="5386" max="5387" width="12.42578125" style="79" customWidth="1"/>
    <col min="5388" max="5388" width="10.42578125" style="79" customWidth="1"/>
    <col min="5389" max="5389" width="11.28515625" style="79" bestFit="1" customWidth="1"/>
    <col min="5390" max="5390" width="12.28515625" style="79" customWidth="1"/>
    <col min="5391" max="5391" width="11.28515625" style="79" customWidth="1"/>
    <col min="5392" max="5392" width="0" style="79" hidden="1" customWidth="1"/>
    <col min="5393" max="5393" width="10.7109375" style="79" customWidth="1"/>
    <col min="5394" max="5394" width="11.28515625" style="79" customWidth="1"/>
    <col min="5395" max="5395" width="10.42578125" style="79" customWidth="1"/>
    <col min="5396" max="5396" width="11.28515625" style="79" customWidth="1"/>
    <col min="5397" max="5397" width="11.7109375" style="79" customWidth="1"/>
    <col min="5398" max="5640" width="9.28515625" style="79"/>
    <col min="5641" max="5641" width="12" style="79" bestFit="1" customWidth="1"/>
    <col min="5642" max="5643" width="12.42578125" style="79" customWidth="1"/>
    <col min="5644" max="5644" width="10.42578125" style="79" customWidth="1"/>
    <col min="5645" max="5645" width="11.28515625" style="79" bestFit="1" customWidth="1"/>
    <col min="5646" max="5646" width="12.28515625" style="79" customWidth="1"/>
    <col min="5647" max="5647" width="11.28515625" style="79" customWidth="1"/>
    <col min="5648" max="5648" width="0" style="79" hidden="1" customWidth="1"/>
    <col min="5649" max="5649" width="10.7109375" style="79" customWidth="1"/>
    <col min="5650" max="5650" width="11.28515625" style="79" customWidth="1"/>
    <col min="5651" max="5651" width="10.42578125" style="79" customWidth="1"/>
    <col min="5652" max="5652" width="11.28515625" style="79" customWidth="1"/>
    <col min="5653" max="5653" width="11.7109375" style="79" customWidth="1"/>
    <col min="5654" max="5896" width="9.28515625" style="79"/>
    <col min="5897" max="5897" width="12" style="79" bestFit="1" customWidth="1"/>
    <col min="5898" max="5899" width="12.42578125" style="79" customWidth="1"/>
    <col min="5900" max="5900" width="10.42578125" style="79" customWidth="1"/>
    <col min="5901" max="5901" width="11.28515625" style="79" bestFit="1" customWidth="1"/>
    <col min="5902" max="5902" width="12.28515625" style="79" customWidth="1"/>
    <col min="5903" max="5903" width="11.28515625" style="79" customWidth="1"/>
    <col min="5904" max="5904" width="0" style="79" hidden="1" customWidth="1"/>
    <col min="5905" max="5905" width="10.7109375" style="79" customWidth="1"/>
    <col min="5906" max="5906" width="11.28515625" style="79" customWidth="1"/>
    <col min="5907" max="5907" width="10.42578125" style="79" customWidth="1"/>
    <col min="5908" max="5908" width="11.28515625" style="79" customWidth="1"/>
    <col min="5909" max="5909" width="11.7109375" style="79" customWidth="1"/>
    <col min="5910" max="6152" width="9.28515625" style="79"/>
    <col min="6153" max="6153" width="12" style="79" bestFit="1" customWidth="1"/>
    <col min="6154" max="6155" width="12.42578125" style="79" customWidth="1"/>
    <col min="6156" max="6156" width="10.42578125" style="79" customWidth="1"/>
    <col min="6157" max="6157" width="11.28515625" style="79" bestFit="1" customWidth="1"/>
    <col min="6158" max="6158" width="12.28515625" style="79" customWidth="1"/>
    <col min="6159" max="6159" width="11.28515625" style="79" customWidth="1"/>
    <col min="6160" max="6160" width="0" style="79" hidden="1" customWidth="1"/>
    <col min="6161" max="6161" width="10.7109375" style="79" customWidth="1"/>
    <col min="6162" max="6162" width="11.28515625" style="79" customWidth="1"/>
    <col min="6163" max="6163" width="10.42578125" style="79" customWidth="1"/>
    <col min="6164" max="6164" width="11.28515625" style="79" customWidth="1"/>
    <col min="6165" max="6165" width="11.7109375" style="79" customWidth="1"/>
    <col min="6166" max="6408" width="9.28515625" style="79"/>
    <col min="6409" max="6409" width="12" style="79" bestFit="1" customWidth="1"/>
    <col min="6410" max="6411" width="12.42578125" style="79" customWidth="1"/>
    <col min="6412" max="6412" width="10.42578125" style="79" customWidth="1"/>
    <col min="6413" max="6413" width="11.28515625" style="79" bestFit="1" customWidth="1"/>
    <col min="6414" max="6414" width="12.28515625" style="79" customWidth="1"/>
    <col min="6415" max="6415" width="11.28515625" style="79" customWidth="1"/>
    <col min="6416" max="6416" width="0" style="79" hidden="1" customWidth="1"/>
    <col min="6417" max="6417" width="10.7109375" style="79" customWidth="1"/>
    <col min="6418" max="6418" width="11.28515625" style="79" customWidth="1"/>
    <col min="6419" max="6419" width="10.42578125" style="79" customWidth="1"/>
    <col min="6420" max="6420" width="11.28515625" style="79" customWidth="1"/>
    <col min="6421" max="6421" width="11.7109375" style="79" customWidth="1"/>
    <col min="6422" max="6664" width="9.28515625" style="79"/>
    <col min="6665" max="6665" width="12" style="79" bestFit="1" customWidth="1"/>
    <col min="6666" max="6667" width="12.42578125" style="79" customWidth="1"/>
    <col min="6668" max="6668" width="10.42578125" style="79" customWidth="1"/>
    <col min="6669" max="6669" width="11.28515625" style="79" bestFit="1" customWidth="1"/>
    <col min="6670" max="6670" width="12.28515625" style="79" customWidth="1"/>
    <col min="6671" max="6671" width="11.28515625" style="79" customWidth="1"/>
    <col min="6672" max="6672" width="0" style="79" hidden="1" customWidth="1"/>
    <col min="6673" max="6673" width="10.7109375" style="79" customWidth="1"/>
    <col min="6674" max="6674" width="11.28515625" style="79" customWidth="1"/>
    <col min="6675" max="6675" width="10.42578125" style="79" customWidth="1"/>
    <col min="6676" max="6676" width="11.28515625" style="79" customWidth="1"/>
    <col min="6677" max="6677" width="11.7109375" style="79" customWidth="1"/>
    <col min="6678" max="6920" width="9.28515625" style="79"/>
    <col min="6921" max="6921" width="12" style="79" bestFit="1" customWidth="1"/>
    <col min="6922" max="6923" width="12.42578125" style="79" customWidth="1"/>
    <col min="6924" max="6924" width="10.42578125" style="79" customWidth="1"/>
    <col min="6925" max="6925" width="11.28515625" style="79" bestFit="1" customWidth="1"/>
    <col min="6926" max="6926" width="12.28515625" style="79" customWidth="1"/>
    <col min="6927" max="6927" width="11.28515625" style="79" customWidth="1"/>
    <col min="6928" max="6928" width="0" style="79" hidden="1" customWidth="1"/>
    <col min="6929" max="6929" width="10.7109375" style="79" customWidth="1"/>
    <col min="6930" max="6930" width="11.28515625" style="79" customWidth="1"/>
    <col min="6931" max="6931" width="10.42578125" style="79" customWidth="1"/>
    <col min="6932" max="6932" width="11.28515625" style="79" customWidth="1"/>
    <col min="6933" max="6933" width="11.7109375" style="79" customWidth="1"/>
    <col min="6934" max="7176" width="9.28515625" style="79"/>
    <col min="7177" max="7177" width="12" style="79" bestFit="1" customWidth="1"/>
    <col min="7178" max="7179" width="12.42578125" style="79" customWidth="1"/>
    <col min="7180" max="7180" width="10.42578125" style="79" customWidth="1"/>
    <col min="7181" max="7181" width="11.28515625" style="79" bestFit="1" customWidth="1"/>
    <col min="7182" max="7182" width="12.28515625" style="79" customWidth="1"/>
    <col min="7183" max="7183" width="11.28515625" style="79" customWidth="1"/>
    <col min="7184" max="7184" width="0" style="79" hidden="1" customWidth="1"/>
    <col min="7185" max="7185" width="10.7109375" style="79" customWidth="1"/>
    <col min="7186" max="7186" width="11.28515625" style="79" customWidth="1"/>
    <col min="7187" max="7187" width="10.42578125" style="79" customWidth="1"/>
    <col min="7188" max="7188" width="11.28515625" style="79" customWidth="1"/>
    <col min="7189" max="7189" width="11.7109375" style="79" customWidth="1"/>
    <col min="7190" max="7432" width="9.28515625" style="79"/>
    <col min="7433" max="7433" width="12" style="79" bestFit="1" customWidth="1"/>
    <col min="7434" max="7435" width="12.42578125" style="79" customWidth="1"/>
    <col min="7436" max="7436" width="10.42578125" style="79" customWidth="1"/>
    <col min="7437" max="7437" width="11.28515625" style="79" bestFit="1" customWidth="1"/>
    <col min="7438" max="7438" width="12.28515625" style="79" customWidth="1"/>
    <col min="7439" max="7439" width="11.28515625" style="79" customWidth="1"/>
    <col min="7440" max="7440" width="0" style="79" hidden="1" customWidth="1"/>
    <col min="7441" max="7441" width="10.7109375" style="79" customWidth="1"/>
    <col min="7442" max="7442" width="11.28515625" style="79" customWidth="1"/>
    <col min="7443" max="7443" width="10.42578125" style="79" customWidth="1"/>
    <col min="7444" max="7444" width="11.28515625" style="79" customWidth="1"/>
    <col min="7445" max="7445" width="11.7109375" style="79" customWidth="1"/>
    <col min="7446" max="7688" width="9.28515625" style="79"/>
    <col min="7689" max="7689" width="12" style="79" bestFit="1" customWidth="1"/>
    <col min="7690" max="7691" width="12.42578125" style="79" customWidth="1"/>
    <col min="7692" max="7692" width="10.42578125" style="79" customWidth="1"/>
    <col min="7693" max="7693" width="11.28515625" style="79" bestFit="1" customWidth="1"/>
    <col min="7694" max="7694" width="12.28515625" style="79" customWidth="1"/>
    <col min="7695" max="7695" width="11.28515625" style="79" customWidth="1"/>
    <col min="7696" max="7696" width="0" style="79" hidden="1" customWidth="1"/>
    <col min="7697" max="7697" width="10.7109375" style="79" customWidth="1"/>
    <col min="7698" max="7698" width="11.28515625" style="79" customWidth="1"/>
    <col min="7699" max="7699" width="10.42578125" style="79" customWidth="1"/>
    <col min="7700" max="7700" width="11.28515625" style="79" customWidth="1"/>
    <col min="7701" max="7701" width="11.7109375" style="79" customWidth="1"/>
    <col min="7702" max="7944" width="9.28515625" style="79"/>
    <col min="7945" max="7945" width="12" style="79" bestFit="1" customWidth="1"/>
    <col min="7946" max="7947" width="12.42578125" style="79" customWidth="1"/>
    <col min="7948" max="7948" width="10.42578125" style="79" customWidth="1"/>
    <col min="7949" max="7949" width="11.28515625" style="79" bestFit="1" customWidth="1"/>
    <col min="7950" max="7950" width="12.28515625" style="79" customWidth="1"/>
    <col min="7951" max="7951" width="11.28515625" style="79" customWidth="1"/>
    <col min="7952" max="7952" width="0" style="79" hidden="1" customWidth="1"/>
    <col min="7953" max="7953" width="10.7109375" style="79" customWidth="1"/>
    <col min="7954" max="7954" width="11.28515625" style="79" customWidth="1"/>
    <col min="7955" max="7955" width="10.42578125" style="79" customWidth="1"/>
    <col min="7956" max="7956" width="11.28515625" style="79" customWidth="1"/>
    <col min="7957" max="7957" width="11.7109375" style="79" customWidth="1"/>
    <col min="7958" max="8200" width="9.28515625" style="79"/>
    <col min="8201" max="8201" width="12" style="79" bestFit="1" customWidth="1"/>
    <col min="8202" max="8203" width="12.42578125" style="79" customWidth="1"/>
    <col min="8204" max="8204" width="10.42578125" style="79" customWidth="1"/>
    <col min="8205" max="8205" width="11.28515625" style="79" bestFit="1" customWidth="1"/>
    <col min="8206" max="8206" width="12.28515625" style="79" customWidth="1"/>
    <col min="8207" max="8207" width="11.28515625" style="79" customWidth="1"/>
    <col min="8208" max="8208" width="0" style="79" hidden="1" customWidth="1"/>
    <col min="8209" max="8209" width="10.7109375" style="79" customWidth="1"/>
    <col min="8210" max="8210" width="11.28515625" style="79" customWidth="1"/>
    <col min="8211" max="8211" width="10.42578125" style="79" customWidth="1"/>
    <col min="8212" max="8212" width="11.28515625" style="79" customWidth="1"/>
    <col min="8213" max="8213" width="11.7109375" style="79" customWidth="1"/>
    <col min="8214" max="8456" width="9.28515625" style="79"/>
    <col min="8457" max="8457" width="12" style="79" bestFit="1" customWidth="1"/>
    <col min="8458" max="8459" width="12.42578125" style="79" customWidth="1"/>
    <col min="8460" max="8460" width="10.42578125" style="79" customWidth="1"/>
    <col min="8461" max="8461" width="11.28515625" style="79" bestFit="1" customWidth="1"/>
    <col min="8462" max="8462" width="12.28515625" style="79" customWidth="1"/>
    <col min="8463" max="8463" width="11.28515625" style="79" customWidth="1"/>
    <col min="8464" max="8464" width="0" style="79" hidden="1" customWidth="1"/>
    <col min="8465" max="8465" width="10.7109375" style="79" customWidth="1"/>
    <col min="8466" max="8466" width="11.28515625" style="79" customWidth="1"/>
    <col min="8467" max="8467" width="10.42578125" style="79" customWidth="1"/>
    <col min="8468" max="8468" width="11.28515625" style="79" customWidth="1"/>
    <col min="8469" max="8469" width="11.7109375" style="79" customWidth="1"/>
    <col min="8470" max="8712" width="9.28515625" style="79"/>
    <col min="8713" max="8713" width="12" style="79" bestFit="1" customWidth="1"/>
    <col min="8714" max="8715" width="12.42578125" style="79" customWidth="1"/>
    <col min="8716" max="8716" width="10.42578125" style="79" customWidth="1"/>
    <col min="8717" max="8717" width="11.28515625" style="79" bestFit="1" customWidth="1"/>
    <col min="8718" max="8718" width="12.28515625" style="79" customWidth="1"/>
    <col min="8719" max="8719" width="11.28515625" style="79" customWidth="1"/>
    <col min="8720" max="8720" width="0" style="79" hidden="1" customWidth="1"/>
    <col min="8721" max="8721" width="10.7109375" style="79" customWidth="1"/>
    <col min="8722" max="8722" width="11.28515625" style="79" customWidth="1"/>
    <col min="8723" max="8723" width="10.42578125" style="79" customWidth="1"/>
    <col min="8724" max="8724" width="11.28515625" style="79" customWidth="1"/>
    <col min="8725" max="8725" width="11.7109375" style="79" customWidth="1"/>
    <col min="8726" max="8968" width="9.28515625" style="79"/>
    <col min="8969" max="8969" width="12" style="79" bestFit="1" customWidth="1"/>
    <col min="8970" max="8971" width="12.42578125" style="79" customWidth="1"/>
    <col min="8972" max="8972" width="10.42578125" style="79" customWidth="1"/>
    <col min="8973" max="8973" width="11.28515625" style="79" bestFit="1" customWidth="1"/>
    <col min="8974" max="8974" width="12.28515625" style="79" customWidth="1"/>
    <col min="8975" max="8975" width="11.28515625" style="79" customWidth="1"/>
    <col min="8976" max="8976" width="0" style="79" hidden="1" customWidth="1"/>
    <col min="8977" max="8977" width="10.7109375" style="79" customWidth="1"/>
    <col min="8978" max="8978" width="11.28515625" style="79" customWidth="1"/>
    <col min="8979" max="8979" width="10.42578125" style="79" customWidth="1"/>
    <col min="8980" max="8980" width="11.28515625" style="79" customWidth="1"/>
    <col min="8981" max="8981" width="11.7109375" style="79" customWidth="1"/>
    <col min="8982" max="9224" width="9.28515625" style="79"/>
    <col min="9225" max="9225" width="12" style="79" bestFit="1" customWidth="1"/>
    <col min="9226" max="9227" width="12.42578125" style="79" customWidth="1"/>
    <col min="9228" max="9228" width="10.42578125" style="79" customWidth="1"/>
    <col min="9229" max="9229" width="11.28515625" style="79" bestFit="1" customWidth="1"/>
    <col min="9230" max="9230" width="12.28515625" style="79" customWidth="1"/>
    <col min="9231" max="9231" width="11.28515625" style="79" customWidth="1"/>
    <col min="9232" max="9232" width="0" style="79" hidden="1" customWidth="1"/>
    <col min="9233" max="9233" width="10.7109375" style="79" customWidth="1"/>
    <col min="9234" max="9234" width="11.28515625" style="79" customWidth="1"/>
    <col min="9235" max="9235" width="10.42578125" style="79" customWidth="1"/>
    <col min="9236" max="9236" width="11.28515625" style="79" customWidth="1"/>
    <col min="9237" max="9237" width="11.7109375" style="79" customWidth="1"/>
    <col min="9238" max="9480" width="9.28515625" style="79"/>
    <col min="9481" max="9481" width="12" style="79" bestFit="1" customWidth="1"/>
    <col min="9482" max="9483" width="12.42578125" style="79" customWidth="1"/>
    <col min="9484" max="9484" width="10.42578125" style="79" customWidth="1"/>
    <col min="9485" max="9485" width="11.28515625" style="79" bestFit="1" customWidth="1"/>
    <col min="9486" max="9486" width="12.28515625" style="79" customWidth="1"/>
    <col min="9487" max="9487" width="11.28515625" style="79" customWidth="1"/>
    <col min="9488" max="9488" width="0" style="79" hidden="1" customWidth="1"/>
    <col min="9489" max="9489" width="10.7109375" style="79" customWidth="1"/>
    <col min="9490" max="9490" width="11.28515625" style="79" customWidth="1"/>
    <col min="9491" max="9491" width="10.42578125" style="79" customWidth="1"/>
    <col min="9492" max="9492" width="11.28515625" style="79" customWidth="1"/>
    <col min="9493" max="9493" width="11.7109375" style="79" customWidth="1"/>
    <col min="9494" max="9736" width="9.28515625" style="79"/>
    <col min="9737" max="9737" width="12" style="79" bestFit="1" customWidth="1"/>
    <col min="9738" max="9739" width="12.42578125" style="79" customWidth="1"/>
    <col min="9740" max="9740" width="10.42578125" style="79" customWidth="1"/>
    <col min="9741" max="9741" width="11.28515625" style="79" bestFit="1" customWidth="1"/>
    <col min="9742" max="9742" width="12.28515625" style="79" customWidth="1"/>
    <col min="9743" max="9743" width="11.28515625" style="79" customWidth="1"/>
    <col min="9744" max="9744" width="0" style="79" hidden="1" customWidth="1"/>
    <col min="9745" max="9745" width="10.7109375" style="79" customWidth="1"/>
    <col min="9746" max="9746" width="11.28515625" style="79" customWidth="1"/>
    <col min="9747" max="9747" width="10.42578125" style="79" customWidth="1"/>
    <col min="9748" max="9748" width="11.28515625" style="79" customWidth="1"/>
    <col min="9749" max="9749" width="11.7109375" style="79" customWidth="1"/>
    <col min="9750" max="9992" width="9.28515625" style="79"/>
    <col min="9993" max="9993" width="12" style="79" bestFit="1" customWidth="1"/>
    <col min="9994" max="9995" width="12.42578125" style="79" customWidth="1"/>
    <col min="9996" max="9996" width="10.42578125" style="79" customWidth="1"/>
    <col min="9997" max="9997" width="11.28515625" style="79" bestFit="1" customWidth="1"/>
    <col min="9998" max="9998" width="12.28515625" style="79" customWidth="1"/>
    <col min="9999" max="9999" width="11.28515625" style="79" customWidth="1"/>
    <col min="10000" max="10000" width="0" style="79" hidden="1" customWidth="1"/>
    <col min="10001" max="10001" width="10.7109375" style="79" customWidth="1"/>
    <col min="10002" max="10002" width="11.28515625" style="79" customWidth="1"/>
    <col min="10003" max="10003" width="10.42578125" style="79" customWidth="1"/>
    <col min="10004" max="10004" width="11.28515625" style="79" customWidth="1"/>
    <col min="10005" max="10005" width="11.7109375" style="79" customWidth="1"/>
    <col min="10006" max="10248" width="9.28515625" style="79"/>
    <col min="10249" max="10249" width="12" style="79" bestFit="1" customWidth="1"/>
    <col min="10250" max="10251" width="12.42578125" style="79" customWidth="1"/>
    <col min="10252" max="10252" width="10.42578125" style="79" customWidth="1"/>
    <col min="10253" max="10253" width="11.28515625" style="79" bestFit="1" customWidth="1"/>
    <col min="10254" max="10254" width="12.28515625" style="79" customWidth="1"/>
    <col min="10255" max="10255" width="11.28515625" style="79" customWidth="1"/>
    <col min="10256" max="10256" width="0" style="79" hidden="1" customWidth="1"/>
    <col min="10257" max="10257" width="10.7109375" style="79" customWidth="1"/>
    <col min="10258" max="10258" width="11.28515625" style="79" customWidth="1"/>
    <col min="10259" max="10259" width="10.42578125" style="79" customWidth="1"/>
    <col min="10260" max="10260" width="11.28515625" style="79" customWidth="1"/>
    <col min="10261" max="10261" width="11.7109375" style="79" customWidth="1"/>
    <col min="10262" max="10504" width="9.28515625" style="79"/>
    <col min="10505" max="10505" width="12" style="79" bestFit="1" customWidth="1"/>
    <col min="10506" max="10507" width="12.42578125" style="79" customWidth="1"/>
    <col min="10508" max="10508" width="10.42578125" style="79" customWidth="1"/>
    <col min="10509" max="10509" width="11.28515625" style="79" bestFit="1" customWidth="1"/>
    <col min="10510" max="10510" width="12.28515625" style="79" customWidth="1"/>
    <col min="10511" max="10511" width="11.28515625" style="79" customWidth="1"/>
    <col min="10512" max="10512" width="0" style="79" hidden="1" customWidth="1"/>
    <col min="10513" max="10513" width="10.7109375" style="79" customWidth="1"/>
    <col min="10514" max="10514" width="11.28515625" style="79" customWidth="1"/>
    <col min="10515" max="10515" width="10.42578125" style="79" customWidth="1"/>
    <col min="10516" max="10516" width="11.28515625" style="79" customWidth="1"/>
    <col min="10517" max="10517" width="11.7109375" style="79" customWidth="1"/>
    <col min="10518" max="10760" width="9.28515625" style="79"/>
    <col min="10761" max="10761" width="12" style="79" bestFit="1" customWidth="1"/>
    <col min="10762" max="10763" width="12.42578125" style="79" customWidth="1"/>
    <col min="10764" max="10764" width="10.42578125" style="79" customWidth="1"/>
    <col min="10765" max="10765" width="11.28515625" style="79" bestFit="1" customWidth="1"/>
    <col min="10766" max="10766" width="12.28515625" style="79" customWidth="1"/>
    <col min="10767" max="10767" width="11.28515625" style="79" customWidth="1"/>
    <col min="10768" max="10768" width="0" style="79" hidden="1" customWidth="1"/>
    <col min="10769" max="10769" width="10.7109375" style="79" customWidth="1"/>
    <col min="10770" max="10770" width="11.28515625" style="79" customWidth="1"/>
    <col min="10771" max="10771" width="10.42578125" style="79" customWidth="1"/>
    <col min="10772" max="10772" width="11.28515625" style="79" customWidth="1"/>
    <col min="10773" max="10773" width="11.7109375" style="79" customWidth="1"/>
    <col min="10774" max="11016" width="9.28515625" style="79"/>
    <col min="11017" max="11017" width="12" style="79" bestFit="1" customWidth="1"/>
    <col min="11018" max="11019" width="12.42578125" style="79" customWidth="1"/>
    <col min="11020" max="11020" width="10.42578125" style="79" customWidth="1"/>
    <col min="11021" max="11021" width="11.28515625" style="79" bestFit="1" customWidth="1"/>
    <col min="11022" max="11022" width="12.28515625" style="79" customWidth="1"/>
    <col min="11023" max="11023" width="11.28515625" style="79" customWidth="1"/>
    <col min="11024" max="11024" width="0" style="79" hidden="1" customWidth="1"/>
    <col min="11025" max="11025" width="10.7109375" style="79" customWidth="1"/>
    <col min="11026" max="11026" width="11.28515625" style="79" customWidth="1"/>
    <col min="11027" max="11027" width="10.42578125" style="79" customWidth="1"/>
    <col min="11028" max="11028" width="11.28515625" style="79" customWidth="1"/>
    <col min="11029" max="11029" width="11.7109375" style="79" customWidth="1"/>
    <col min="11030" max="11272" width="9.28515625" style="79"/>
    <col min="11273" max="11273" width="12" style="79" bestFit="1" customWidth="1"/>
    <col min="11274" max="11275" width="12.42578125" style="79" customWidth="1"/>
    <col min="11276" max="11276" width="10.42578125" style="79" customWidth="1"/>
    <col min="11277" max="11277" width="11.28515625" style="79" bestFit="1" customWidth="1"/>
    <col min="11278" max="11278" width="12.28515625" style="79" customWidth="1"/>
    <col min="11279" max="11279" width="11.28515625" style="79" customWidth="1"/>
    <col min="11280" max="11280" width="0" style="79" hidden="1" customWidth="1"/>
    <col min="11281" max="11281" width="10.7109375" style="79" customWidth="1"/>
    <col min="11282" max="11282" width="11.28515625" style="79" customWidth="1"/>
    <col min="11283" max="11283" width="10.42578125" style="79" customWidth="1"/>
    <col min="11284" max="11284" width="11.28515625" style="79" customWidth="1"/>
    <col min="11285" max="11285" width="11.7109375" style="79" customWidth="1"/>
    <col min="11286" max="11528" width="9.28515625" style="79"/>
    <col min="11529" max="11529" width="12" style="79" bestFit="1" customWidth="1"/>
    <col min="11530" max="11531" width="12.42578125" style="79" customWidth="1"/>
    <col min="11532" max="11532" width="10.42578125" style="79" customWidth="1"/>
    <col min="11533" max="11533" width="11.28515625" style="79" bestFit="1" customWidth="1"/>
    <col min="11534" max="11534" width="12.28515625" style="79" customWidth="1"/>
    <col min="11535" max="11535" width="11.28515625" style="79" customWidth="1"/>
    <col min="11536" max="11536" width="0" style="79" hidden="1" customWidth="1"/>
    <col min="11537" max="11537" width="10.7109375" style="79" customWidth="1"/>
    <col min="11538" max="11538" width="11.28515625" style="79" customWidth="1"/>
    <col min="11539" max="11539" width="10.42578125" style="79" customWidth="1"/>
    <col min="11540" max="11540" width="11.28515625" style="79" customWidth="1"/>
    <col min="11541" max="11541" width="11.7109375" style="79" customWidth="1"/>
    <col min="11542" max="11784" width="9.28515625" style="79"/>
    <col min="11785" max="11785" width="12" style="79" bestFit="1" customWidth="1"/>
    <col min="11786" max="11787" width="12.42578125" style="79" customWidth="1"/>
    <col min="11788" max="11788" width="10.42578125" style="79" customWidth="1"/>
    <col min="11789" max="11789" width="11.28515625" style="79" bestFit="1" customWidth="1"/>
    <col min="11790" max="11790" width="12.28515625" style="79" customWidth="1"/>
    <col min="11791" max="11791" width="11.28515625" style="79" customWidth="1"/>
    <col min="11792" max="11792" width="0" style="79" hidden="1" customWidth="1"/>
    <col min="11793" max="11793" width="10.7109375" style="79" customWidth="1"/>
    <col min="11794" max="11794" width="11.28515625" style="79" customWidth="1"/>
    <col min="11795" max="11795" width="10.42578125" style="79" customWidth="1"/>
    <col min="11796" max="11796" width="11.28515625" style="79" customWidth="1"/>
    <col min="11797" max="11797" width="11.7109375" style="79" customWidth="1"/>
    <col min="11798" max="12040" width="9.28515625" style="79"/>
    <col min="12041" max="12041" width="12" style="79" bestFit="1" customWidth="1"/>
    <col min="12042" max="12043" width="12.42578125" style="79" customWidth="1"/>
    <col min="12044" max="12044" width="10.42578125" style="79" customWidth="1"/>
    <col min="12045" max="12045" width="11.28515625" style="79" bestFit="1" customWidth="1"/>
    <col min="12046" max="12046" width="12.28515625" style="79" customWidth="1"/>
    <col min="12047" max="12047" width="11.28515625" style="79" customWidth="1"/>
    <col min="12048" max="12048" width="0" style="79" hidden="1" customWidth="1"/>
    <col min="12049" max="12049" width="10.7109375" style="79" customWidth="1"/>
    <col min="12050" max="12050" width="11.28515625" style="79" customWidth="1"/>
    <col min="12051" max="12051" width="10.42578125" style="79" customWidth="1"/>
    <col min="12052" max="12052" width="11.28515625" style="79" customWidth="1"/>
    <col min="12053" max="12053" width="11.7109375" style="79" customWidth="1"/>
    <col min="12054" max="12296" width="9.28515625" style="79"/>
    <col min="12297" max="12297" width="12" style="79" bestFit="1" customWidth="1"/>
    <col min="12298" max="12299" width="12.42578125" style="79" customWidth="1"/>
    <col min="12300" max="12300" width="10.42578125" style="79" customWidth="1"/>
    <col min="12301" max="12301" width="11.28515625" style="79" bestFit="1" customWidth="1"/>
    <col min="12302" max="12302" width="12.28515625" style="79" customWidth="1"/>
    <col min="12303" max="12303" width="11.28515625" style="79" customWidth="1"/>
    <col min="12304" max="12304" width="0" style="79" hidden="1" customWidth="1"/>
    <col min="12305" max="12305" width="10.7109375" style="79" customWidth="1"/>
    <col min="12306" max="12306" width="11.28515625" style="79" customWidth="1"/>
    <col min="12307" max="12307" width="10.42578125" style="79" customWidth="1"/>
    <col min="12308" max="12308" width="11.28515625" style="79" customWidth="1"/>
    <col min="12309" max="12309" width="11.7109375" style="79" customWidth="1"/>
    <col min="12310" max="12552" width="9.28515625" style="79"/>
    <col min="12553" max="12553" width="12" style="79" bestFit="1" customWidth="1"/>
    <col min="12554" max="12555" width="12.42578125" style="79" customWidth="1"/>
    <col min="12556" max="12556" width="10.42578125" style="79" customWidth="1"/>
    <col min="12557" max="12557" width="11.28515625" style="79" bestFit="1" customWidth="1"/>
    <col min="12558" max="12558" width="12.28515625" style="79" customWidth="1"/>
    <col min="12559" max="12559" width="11.28515625" style="79" customWidth="1"/>
    <col min="12560" max="12560" width="0" style="79" hidden="1" customWidth="1"/>
    <col min="12561" max="12561" width="10.7109375" style="79" customWidth="1"/>
    <col min="12562" max="12562" width="11.28515625" style="79" customWidth="1"/>
    <col min="12563" max="12563" width="10.42578125" style="79" customWidth="1"/>
    <col min="12564" max="12564" width="11.28515625" style="79" customWidth="1"/>
    <col min="12565" max="12565" width="11.7109375" style="79" customWidth="1"/>
    <col min="12566" max="12808" width="9.28515625" style="79"/>
    <col min="12809" max="12809" width="12" style="79" bestFit="1" customWidth="1"/>
    <col min="12810" max="12811" width="12.42578125" style="79" customWidth="1"/>
    <col min="12812" max="12812" width="10.42578125" style="79" customWidth="1"/>
    <col min="12813" max="12813" width="11.28515625" style="79" bestFit="1" customWidth="1"/>
    <col min="12814" max="12814" width="12.28515625" style="79" customWidth="1"/>
    <col min="12815" max="12815" width="11.28515625" style="79" customWidth="1"/>
    <col min="12816" max="12816" width="0" style="79" hidden="1" customWidth="1"/>
    <col min="12817" max="12817" width="10.7109375" style="79" customWidth="1"/>
    <col min="12818" max="12818" width="11.28515625" style="79" customWidth="1"/>
    <col min="12819" max="12819" width="10.42578125" style="79" customWidth="1"/>
    <col min="12820" max="12820" width="11.28515625" style="79" customWidth="1"/>
    <col min="12821" max="12821" width="11.7109375" style="79" customWidth="1"/>
    <col min="12822" max="13064" width="9.28515625" style="79"/>
    <col min="13065" max="13065" width="12" style="79" bestFit="1" customWidth="1"/>
    <col min="13066" max="13067" width="12.42578125" style="79" customWidth="1"/>
    <col min="13068" max="13068" width="10.42578125" style="79" customWidth="1"/>
    <col min="13069" max="13069" width="11.28515625" style="79" bestFit="1" customWidth="1"/>
    <col min="13070" max="13070" width="12.28515625" style="79" customWidth="1"/>
    <col min="13071" max="13071" width="11.28515625" style="79" customWidth="1"/>
    <col min="13072" max="13072" width="0" style="79" hidden="1" customWidth="1"/>
    <col min="13073" max="13073" width="10.7109375" style="79" customWidth="1"/>
    <col min="13074" max="13074" width="11.28515625" style="79" customWidth="1"/>
    <col min="13075" max="13075" width="10.42578125" style="79" customWidth="1"/>
    <col min="13076" max="13076" width="11.28515625" style="79" customWidth="1"/>
    <col min="13077" max="13077" width="11.7109375" style="79" customWidth="1"/>
    <col min="13078" max="13320" width="9.28515625" style="79"/>
    <col min="13321" max="13321" width="12" style="79" bestFit="1" customWidth="1"/>
    <col min="13322" max="13323" width="12.42578125" style="79" customWidth="1"/>
    <col min="13324" max="13324" width="10.42578125" style="79" customWidth="1"/>
    <col min="13325" max="13325" width="11.28515625" style="79" bestFit="1" customWidth="1"/>
    <col min="13326" max="13326" width="12.28515625" style="79" customWidth="1"/>
    <col min="13327" max="13327" width="11.28515625" style="79" customWidth="1"/>
    <col min="13328" max="13328" width="0" style="79" hidden="1" customWidth="1"/>
    <col min="13329" max="13329" width="10.7109375" style="79" customWidth="1"/>
    <col min="13330" max="13330" width="11.28515625" style="79" customWidth="1"/>
    <col min="13331" max="13331" width="10.42578125" style="79" customWidth="1"/>
    <col min="13332" max="13332" width="11.28515625" style="79" customWidth="1"/>
    <col min="13333" max="13333" width="11.7109375" style="79" customWidth="1"/>
    <col min="13334" max="13576" width="9.28515625" style="79"/>
    <col min="13577" max="13577" width="12" style="79" bestFit="1" customWidth="1"/>
    <col min="13578" max="13579" width="12.42578125" style="79" customWidth="1"/>
    <col min="13580" max="13580" width="10.42578125" style="79" customWidth="1"/>
    <col min="13581" max="13581" width="11.28515625" style="79" bestFit="1" customWidth="1"/>
    <col min="13582" max="13582" width="12.28515625" style="79" customWidth="1"/>
    <col min="13583" max="13583" width="11.28515625" style="79" customWidth="1"/>
    <col min="13584" max="13584" width="0" style="79" hidden="1" customWidth="1"/>
    <col min="13585" max="13585" width="10.7109375" style="79" customWidth="1"/>
    <col min="13586" max="13586" width="11.28515625" style="79" customWidth="1"/>
    <col min="13587" max="13587" width="10.42578125" style="79" customWidth="1"/>
    <col min="13588" max="13588" width="11.28515625" style="79" customWidth="1"/>
    <col min="13589" max="13589" width="11.7109375" style="79" customWidth="1"/>
    <col min="13590" max="13832" width="9.28515625" style="79"/>
    <col min="13833" max="13833" width="12" style="79" bestFit="1" customWidth="1"/>
    <col min="13834" max="13835" width="12.42578125" style="79" customWidth="1"/>
    <col min="13836" max="13836" width="10.42578125" style="79" customWidth="1"/>
    <col min="13837" max="13837" width="11.28515625" style="79" bestFit="1" customWidth="1"/>
    <col min="13838" max="13838" width="12.28515625" style="79" customWidth="1"/>
    <col min="13839" max="13839" width="11.28515625" style="79" customWidth="1"/>
    <col min="13840" max="13840" width="0" style="79" hidden="1" customWidth="1"/>
    <col min="13841" max="13841" width="10.7109375" style="79" customWidth="1"/>
    <col min="13842" max="13842" width="11.28515625" style="79" customWidth="1"/>
    <col min="13843" max="13843" width="10.42578125" style="79" customWidth="1"/>
    <col min="13844" max="13844" width="11.28515625" style="79" customWidth="1"/>
    <col min="13845" max="13845" width="11.7109375" style="79" customWidth="1"/>
    <col min="13846" max="14088" width="9.28515625" style="79"/>
    <col min="14089" max="14089" width="12" style="79" bestFit="1" customWidth="1"/>
    <col min="14090" max="14091" width="12.42578125" style="79" customWidth="1"/>
    <col min="14092" max="14092" width="10.42578125" style="79" customWidth="1"/>
    <col min="14093" max="14093" width="11.28515625" style="79" bestFit="1" customWidth="1"/>
    <col min="14094" max="14094" width="12.28515625" style="79" customWidth="1"/>
    <col min="14095" max="14095" width="11.28515625" style="79" customWidth="1"/>
    <col min="14096" max="14096" width="0" style="79" hidden="1" customWidth="1"/>
    <col min="14097" max="14097" width="10.7109375" style="79" customWidth="1"/>
    <col min="14098" max="14098" width="11.28515625" style="79" customWidth="1"/>
    <col min="14099" max="14099" width="10.42578125" style="79" customWidth="1"/>
    <col min="14100" max="14100" width="11.28515625" style="79" customWidth="1"/>
    <col min="14101" max="14101" width="11.7109375" style="79" customWidth="1"/>
    <col min="14102" max="14344" width="9.28515625" style="79"/>
    <col min="14345" max="14345" width="12" style="79" bestFit="1" customWidth="1"/>
    <col min="14346" max="14347" width="12.42578125" style="79" customWidth="1"/>
    <col min="14348" max="14348" width="10.42578125" style="79" customWidth="1"/>
    <col min="14349" max="14349" width="11.28515625" style="79" bestFit="1" customWidth="1"/>
    <col min="14350" max="14350" width="12.28515625" style="79" customWidth="1"/>
    <col min="14351" max="14351" width="11.28515625" style="79" customWidth="1"/>
    <col min="14352" max="14352" width="0" style="79" hidden="1" customWidth="1"/>
    <col min="14353" max="14353" width="10.7109375" style="79" customWidth="1"/>
    <col min="14354" max="14354" width="11.28515625" style="79" customWidth="1"/>
    <col min="14355" max="14355" width="10.42578125" style="79" customWidth="1"/>
    <col min="14356" max="14356" width="11.28515625" style="79" customWidth="1"/>
    <col min="14357" max="14357" width="11.7109375" style="79" customWidth="1"/>
    <col min="14358" max="14600" width="9.28515625" style="79"/>
    <col min="14601" max="14601" width="12" style="79" bestFit="1" customWidth="1"/>
    <col min="14602" max="14603" width="12.42578125" style="79" customWidth="1"/>
    <col min="14604" max="14604" width="10.42578125" style="79" customWidth="1"/>
    <col min="14605" max="14605" width="11.28515625" style="79" bestFit="1" customWidth="1"/>
    <col min="14606" max="14606" width="12.28515625" style="79" customWidth="1"/>
    <col min="14607" max="14607" width="11.28515625" style="79" customWidth="1"/>
    <col min="14608" max="14608" width="0" style="79" hidden="1" customWidth="1"/>
    <col min="14609" max="14609" width="10.7109375" style="79" customWidth="1"/>
    <col min="14610" max="14610" width="11.28515625" style="79" customWidth="1"/>
    <col min="14611" max="14611" width="10.42578125" style="79" customWidth="1"/>
    <col min="14612" max="14612" width="11.28515625" style="79" customWidth="1"/>
    <col min="14613" max="14613" width="11.7109375" style="79" customWidth="1"/>
    <col min="14614" max="14856" width="9.28515625" style="79"/>
    <col min="14857" max="14857" width="12" style="79" bestFit="1" customWidth="1"/>
    <col min="14858" max="14859" width="12.42578125" style="79" customWidth="1"/>
    <col min="14860" max="14860" width="10.42578125" style="79" customWidth="1"/>
    <col min="14861" max="14861" width="11.28515625" style="79" bestFit="1" customWidth="1"/>
    <col min="14862" max="14862" width="12.28515625" style="79" customWidth="1"/>
    <col min="14863" max="14863" width="11.28515625" style="79" customWidth="1"/>
    <col min="14864" max="14864" width="0" style="79" hidden="1" customWidth="1"/>
    <col min="14865" max="14865" width="10.7109375" style="79" customWidth="1"/>
    <col min="14866" max="14866" width="11.28515625" style="79" customWidth="1"/>
    <col min="14867" max="14867" width="10.42578125" style="79" customWidth="1"/>
    <col min="14868" max="14868" width="11.28515625" style="79" customWidth="1"/>
    <col min="14869" max="14869" width="11.7109375" style="79" customWidth="1"/>
    <col min="14870" max="15112" width="9.28515625" style="79"/>
    <col min="15113" max="15113" width="12" style="79" bestFit="1" customWidth="1"/>
    <col min="15114" max="15115" width="12.42578125" style="79" customWidth="1"/>
    <col min="15116" max="15116" width="10.42578125" style="79" customWidth="1"/>
    <col min="15117" max="15117" width="11.28515625" style="79" bestFit="1" customWidth="1"/>
    <col min="15118" max="15118" width="12.28515625" style="79" customWidth="1"/>
    <col min="15119" max="15119" width="11.28515625" style="79" customWidth="1"/>
    <col min="15120" max="15120" width="0" style="79" hidden="1" customWidth="1"/>
    <col min="15121" max="15121" width="10.7109375" style="79" customWidth="1"/>
    <col min="15122" max="15122" width="11.28515625" style="79" customWidth="1"/>
    <col min="15123" max="15123" width="10.42578125" style="79" customWidth="1"/>
    <col min="15124" max="15124" width="11.28515625" style="79" customWidth="1"/>
    <col min="15125" max="15125" width="11.7109375" style="79" customWidth="1"/>
    <col min="15126" max="15368" width="9.28515625" style="79"/>
    <col min="15369" max="15369" width="12" style="79" bestFit="1" customWidth="1"/>
    <col min="15370" max="15371" width="12.42578125" style="79" customWidth="1"/>
    <col min="15372" max="15372" width="10.42578125" style="79" customWidth="1"/>
    <col min="15373" max="15373" width="11.28515625" style="79" bestFit="1" customWidth="1"/>
    <col min="15374" max="15374" width="12.28515625" style="79" customWidth="1"/>
    <col min="15375" max="15375" width="11.28515625" style="79" customWidth="1"/>
    <col min="15376" max="15376" width="0" style="79" hidden="1" customWidth="1"/>
    <col min="15377" max="15377" width="10.7109375" style="79" customWidth="1"/>
    <col min="15378" max="15378" width="11.28515625" style="79" customWidth="1"/>
    <col min="15379" max="15379" width="10.42578125" style="79" customWidth="1"/>
    <col min="15380" max="15380" width="11.28515625" style="79" customWidth="1"/>
    <col min="15381" max="15381" width="11.7109375" style="79" customWidth="1"/>
    <col min="15382" max="15624" width="9.28515625" style="79"/>
    <col min="15625" max="15625" width="12" style="79" bestFit="1" customWidth="1"/>
    <col min="15626" max="15627" width="12.42578125" style="79" customWidth="1"/>
    <col min="15628" max="15628" width="10.42578125" style="79" customWidth="1"/>
    <col min="15629" max="15629" width="11.28515625" style="79" bestFit="1" customWidth="1"/>
    <col min="15630" max="15630" width="12.28515625" style="79" customWidth="1"/>
    <col min="15631" max="15631" width="11.28515625" style="79" customWidth="1"/>
    <col min="15632" max="15632" width="0" style="79" hidden="1" customWidth="1"/>
    <col min="15633" max="15633" width="10.7109375" style="79" customWidth="1"/>
    <col min="15634" max="15634" width="11.28515625" style="79" customWidth="1"/>
    <col min="15635" max="15635" width="10.42578125" style="79" customWidth="1"/>
    <col min="15636" max="15636" width="11.28515625" style="79" customWidth="1"/>
    <col min="15637" max="15637" width="11.7109375" style="79" customWidth="1"/>
    <col min="15638" max="15880" width="9.28515625" style="79"/>
    <col min="15881" max="15881" width="12" style="79" bestFit="1" customWidth="1"/>
    <col min="15882" max="15883" width="12.42578125" style="79" customWidth="1"/>
    <col min="15884" max="15884" width="10.42578125" style="79" customWidth="1"/>
    <col min="15885" max="15885" width="11.28515625" style="79" bestFit="1" customWidth="1"/>
    <col min="15886" max="15886" width="12.28515625" style="79" customWidth="1"/>
    <col min="15887" max="15887" width="11.28515625" style="79" customWidth="1"/>
    <col min="15888" max="15888" width="0" style="79" hidden="1" customWidth="1"/>
    <col min="15889" max="15889" width="10.7109375" style="79" customWidth="1"/>
    <col min="15890" max="15890" width="11.28515625" style="79" customWidth="1"/>
    <col min="15891" max="15891" width="10.42578125" style="79" customWidth="1"/>
    <col min="15892" max="15892" width="11.28515625" style="79" customWidth="1"/>
    <col min="15893" max="15893" width="11.7109375" style="79" customWidth="1"/>
    <col min="15894" max="16136" width="9.28515625" style="79"/>
    <col min="16137" max="16137" width="12" style="79" bestFit="1" customWidth="1"/>
    <col min="16138" max="16139" width="12.42578125" style="79" customWidth="1"/>
    <col min="16140" max="16140" width="10.42578125" style="79" customWidth="1"/>
    <col min="16141" max="16141" width="11.28515625" style="79" bestFit="1" customWidth="1"/>
    <col min="16142" max="16142" width="12.28515625" style="79" customWidth="1"/>
    <col min="16143" max="16143" width="11.28515625" style="79" customWidth="1"/>
    <col min="16144" max="16144" width="0" style="79" hidden="1" customWidth="1"/>
    <col min="16145" max="16145" width="10.7109375" style="79" customWidth="1"/>
    <col min="16146" max="16146" width="11.28515625" style="79" customWidth="1"/>
    <col min="16147" max="16147" width="10.42578125" style="79" customWidth="1"/>
    <col min="16148" max="16148" width="11.28515625" style="79" customWidth="1"/>
    <col min="16149" max="16149" width="11.7109375" style="79" customWidth="1"/>
    <col min="16150" max="16384" width="9.28515625" style="79"/>
  </cols>
  <sheetData>
    <row r="1" spans="1:21" x14ac:dyDescent="0.25">
      <c r="A1" s="97" t="s">
        <v>15</v>
      </c>
      <c r="B1" s="97"/>
      <c r="C1" s="97"/>
      <c r="D1" s="97"/>
      <c r="E1" s="97"/>
      <c r="F1" s="97"/>
      <c r="G1" s="97"/>
      <c r="H1" s="97"/>
      <c r="I1" s="97"/>
      <c r="J1" s="100" t="s">
        <v>45</v>
      </c>
      <c r="K1" s="100"/>
      <c r="L1" s="100"/>
      <c r="M1" s="100"/>
      <c r="N1" s="79"/>
      <c r="O1" s="79"/>
      <c r="P1" s="79"/>
      <c r="Q1" s="80"/>
      <c r="R1" s="80"/>
      <c r="S1" s="80"/>
      <c r="T1" s="80"/>
      <c r="U1" s="80"/>
    </row>
    <row r="2" spans="1:21" x14ac:dyDescent="0.25">
      <c r="A2" s="97" t="s">
        <v>16</v>
      </c>
      <c r="B2" s="97"/>
      <c r="C2" s="97"/>
      <c r="D2" s="97"/>
      <c r="E2" s="97"/>
      <c r="F2" s="104" t="s">
        <v>17</v>
      </c>
      <c r="G2" s="104"/>
      <c r="H2" s="104"/>
      <c r="I2" s="79"/>
      <c r="J2" s="101" t="s">
        <v>43</v>
      </c>
      <c r="K2" s="101"/>
      <c r="L2" s="101"/>
      <c r="M2" s="101"/>
      <c r="N2" s="63"/>
      <c r="O2" s="65"/>
      <c r="P2" s="63"/>
      <c r="Q2" s="62"/>
      <c r="R2" s="62"/>
      <c r="S2" s="62"/>
      <c r="T2" s="62"/>
      <c r="U2" s="84"/>
    </row>
    <row r="3" spans="1:21" ht="15" customHeight="1" x14ac:dyDescent="0.25">
      <c r="A3" s="97" t="s">
        <v>28</v>
      </c>
      <c r="B3" s="97"/>
      <c r="C3" s="97"/>
      <c r="D3" s="81" t="s">
        <v>29</v>
      </c>
      <c r="E3" s="81" t="s">
        <v>49</v>
      </c>
      <c r="F3" s="81" t="s">
        <v>30</v>
      </c>
      <c r="G3" s="81" t="str">
        <f>IF(ISNUMBER(SEARCH("Ga66",E3)),"569.4",IF(ISNUMBER(SEARCH("Y86",E3)),"884.4",IF(ISNUMBER(SEARCH("F18",E3)),"109.771",IF(ISNUMBER(SEARCH("I124",E3)),"6019.2",IF(ISNUMBER(SEARCH("Cu64",E3)),"762.06",IF(ISNUMBER(SEARCH("Zr89",E3)),"4706",IF(ISNUMBER(SEARCH("Sc44",E3)),"238.2")))))))</f>
        <v>884.4</v>
      </c>
      <c r="H3" s="81"/>
      <c r="I3" s="81"/>
      <c r="J3" s="102" t="s">
        <v>44</v>
      </c>
      <c r="K3" s="102"/>
      <c r="L3" s="102"/>
      <c r="M3" s="102"/>
      <c r="N3" s="63"/>
      <c r="O3" s="65"/>
      <c r="P3" s="63"/>
      <c r="Q3" s="84"/>
      <c r="R3" s="84"/>
      <c r="S3" s="62"/>
      <c r="T3" s="62"/>
      <c r="U3" s="84"/>
    </row>
    <row r="4" spans="1:21" ht="15" customHeight="1" x14ac:dyDescent="0.25">
      <c r="A4" s="81"/>
      <c r="B4" s="81"/>
      <c r="C4" s="81"/>
      <c r="D4" s="81"/>
      <c r="E4" s="81"/>
      <c r="F4" s="81"/>
      <c r="G4" s="23"/>
      <c r="H4" s="81"/>
      <c r="I4" s="78"/>
      <c r="J4" s="78"/>
      <c r="K4" s="78"/>
      <c r="L4" s="78"/>
      <c r="M4" s="78"/>
      <c r="N4" s="78"/>
      <c r="O4" s="78"/>
      <c r="P4" s="78"/>
      <c r="Q4" s="81"/>
      <c r="R4" s="81"/>
      <c r="S4" s="62"/>
      <c r="T4" s="62"/>
      <c r="U4" s="84"/>
    </row>
    <row r="5" spans="1:21" ht="15" customHeight="1" x14ac:dyDescent="0.25">
      <c r="A5" s="97" t="s">
        <v>20</v>
      </c>
      <c r="B5" s="97"/>
      <c r="C5" s="97"/>
      <c r="D5" s="97" t="s">
        <v>31</v>
      </c>
      <c r="E5" s="97"/>
      <c r="F5" s="97"/>
      <c r="G5" s="97" t="s">
        <v>18</v>
      </c>
      <c r="H5" s="97"/>
      <c r="I5" s="97"/>
      <c r="J5" s="103" t="s">
        <v>19</v>
      </c>
      <c r="K5" s="103"/>
      <c r="L5" s="103"/>
      <c r="M5" s="23"/>
      <c r="N5" s="23"/>
      <c r="O5" s="19"/>
      <c r="P5" s="66"/>
      <c r="Q5" s="66"/>
      <c r="R5" s="66"/>
      <c r="S5" s="66"/>
      <c r="T5" s="66"/>
      <c r="U5" s="66"/>
    </row>
    <row r="6" spans="1:21" ht="15" customHeight="1" x14ac:dyDescent="0.25">
      <c r="A6" s="81"/>
      <c r="B6" s="81"/>
      <c r="C6" s="81"/>
      <c r="D6" s="81"/>
      <c r="E6" s="81"/>
      <c r="F6" s="81"/>
      <c r="G6" s="23"/>
      <c r="H6" s="81"/>
      <c r="I6" s="64"/>
      <c r="J6" s="84"/>
      <c r="K6" s="84"/>
      <c r="L6" s="84"/>
      <c r="M6" s="63"/>
      <c r="N6" s="63"/>
      <c r="O6" s="65"/>
      <c r="P6" s="63"/>
      <c r="Q6" s="84"/>
      <c r="R6" s="84"/>
      <c r="S6" s="83"/>
      <c r="T6" s="83"/>
      <c r="U6" s="84"/>
    </row>
    <row r="7" spans="1:21" ht="15" customHeight="1" x14ac:dyDescent="0.25">
      <c r="A7" s="99" t="s">
        <v>9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83"/>
      <c r="M7" s="24"/>
      <c r="N7" s="24"/>
      <c r="O7" s="20"/>
      <c r="P7" s="67"/>
      <c r="Q7" s="67"/>
      <c r="R7" s="67"/>
      <c r="S7" s="67"/>
      <c r="T7" s="67"/>
      <c r="U7" s="67"/>
    </row>
    <row r="8" spans="1:21" ht="56.65" customHeight="1" x14ac:dyDescent="0.25">
      <c r="A8" s="76" t="s">
        <v>10</v>
      </c>
      <c r="B8" s="2" t="s">
        <v>13</v>
      </c>
      <c r="C8" s="2" t="s">
        <v>39</v>
      </c>
      <c r="D8" s="2" t="s">
        <v>38</v>
      </c>
      <c r="E8" s="72" t="s">
        <v>0</v>
      </c>
      <c r="F8" s="73" t="s">
        <v>1</v>
      </c>
      <c r="G8" s="3" t="s">
        <v>40</v>
      </c>
      <c r="H8" s="25" t="s">
        <v>41</v>
      </c>
      <c r="I8" s="4" t="s">
        <v>42</v>
      </c>
      <c r="J8" s="72" t="s">
        <v>34</v>
      </c>
      <c r="K8" s="73" t="s">
        <v>1</v>
      </c>
      <c r="L8" s="3" t="s">
        <v>36</v>
      </c>
      <c r="M8" s="25" t="s">
        <v>37</v>
      </c>
      <c r="N8" s="25" t="s">
        <v>47</v>
      </c>
      <c r="O8" s="75" t="s">
        <v>46</v>
      </c>
      <c r="P8" s="27" t="s">
        <v>32</v>
      </c>
      <c r="Q8" s="5" t="s">
        <v>3</v>
      </c>
      <c r="R8" s="5" t="s">
        <v>33</v>
      </c>
      <c r="S8" s="5" t="s">
        <v>4</v>
      </c>
      <c r="T8" s="5" t="s">
        <v>35</v>
      </c>
      <c r="U8" s="2" t="s">
        <v>8</v>
      </c>
    </row>
    <row r="9" spans="1:21" ht="15" customHeight="1" x14ac:dyDescent="0.25">
      <c r="A9" s="16"/>
      <c r="B9" s="8"/>
      <c r="C9" s="8"/>
      <c r="D9" s="8"/>
      <c r="E9" s="68"/>
      <c r="F9" s="69"/>
      <c r="G9" s="17">
        <f t="shared" ref="G9:G21" si="0">HOUR(I9-F9)*60+MINUTE(I9-F9)</f>
        <v>0</v>
      </c>
      <c r="H9" s="22">
        <f t="shared" ref="H9:H21" si="1">E9*EXP(-LN(2)/G$3*G9)</f>
        <v>0</v>
      </c>
      <c r="I9" s="70"/>
      <c r="J9" s="68"/>
      <c r="K9" s="70"/>
      <c r="L9" s="17">
        <f t="shared" ref="L9:L21" si="2">HOUR(K9-I9)*60+MINUTE(K9-I9)</f>
        <v>0</v>
      </c>
      <c r="M9" s="22">
        <f>J9*EXP(+LN(2)/(G$3)*L9)</f>
        <v>0</v>
      </c>
      <c r="N9" s="22">
        <f>H9-M9</f>
        <v>0</v>
      </c>
      <c r="O9" s="77">
        <f>N9*0.037</f>
        <v>0</v>
      </c>
      <c r="P9" s="22">
        <f>N9*EXP(-LN(2)/G$3*T9)</f>
        <v>0</v>
      </c>
      <c r="Q9" s="18"/>
      <c r="R9" s="16"/>
      <c r="S9" s="70"/>
      <c r="T9" s="17">
        <f t="shared" ref="T9:T21" si="3">HOUR(S9-I9)*60+MINUTE(S9-I9)</f>
        <v>0</v>
      </c>
      <c r="U9" s="8"/>
    </row>
    <row r="10" spans="1:21" ht="15" customHeight="1" x14ac:dyDescent="0.25">
      <c r="A10" s="16"/>
      <c r="B10" s="8"/>
      <c r="C10" s="8"/>
      <c r="D10" s="8"/>
      <c r="E10" s="68"/>
      <c r="F10" s="70"/>
      <c r="G10" s="17">
        <f t="shared" si="0"/>
        <v>0</v>
      </c>
      <c r="H10" s="22">
        <f t="shared" si="1"/>
        <v>0</v>
      </c>
      <c r="I10" s="70"/>
      <c r="J10" s="68"/>
      <c r="K10" s="70"/>
      <c r="L10" s="17">
        <f t="shared" si="2"/>
        <v>0</v>
      </c>
      <c r="M10" s="22">
        <f t="shared" ref="M10:M21" si="4">J10*EXP(+LN(2)/(G$3)*L10)</f>
        <v>0</v>
      </c>
      <c r="N10" s="22">
        <f t="shared" ref="N10:N21" si="5">H10-M10</f>
        <v>0</v>
      </c>
      <c r="O10" s="77">
        <f t="shared" ref="O10:O21" si="6">N10*0.037</f>
        <v>0</v>
      </c>
      <c r="P10" s="22">
        <f t="shared" ref="P10:P21" si="7">N10*EXP(-LN(2)/G$3*T10)</f>
        <v>0</v>
      </c>
      <c r="Q10" s="18"/>
      <c r="R10" s="16"/>
      <c r="S10" s="70"/>
      <c r="T10" s="17">
        <f t="shared" si="3"/>
        <v>0</v>
      </c>
      <c r="U10" s="8"/>
    </row>
    <row r="11" spans="1:21" ht="15" customHeight="1" x14ac:dyDescent="0.25">
      <c r="A11" s="16"/>
      <c r="B11" s="8"/>
      <c r="C11" s="8"/>
      <c r="D11" s="8"/>
      <c r="E11" s="68"/>
      <c r="F11" s="70"/>
      <c r="G11" s="17">
        <f t="shared" si="0"/>
        <v>0</v>
      </c>
      <c r="H11" s="22">
        <f t="shared" si="1"/>
        <v>0</v>
      </c>
      <c r="I11" s="70"/>
      <c r="J11" s="68"/>
      <c r="K11" s="70"/>
      <c r="L11" s="17">
        <f t="shared" si="2"/>
        <v>0</v>
      </c>
      <c r="M11" s="22">
        <f t="shared" si="4"/>
        <v>0</v>
      </c>
      <c r="N11" s="22">
        <f t="shared" si="5"/>
        <v>0</v>
      </c>
      <c r="O11" s="77">
        <f t="shared" si="6"/>
        <v>0</v>
      </c>
      <c r="P11" s="22">
        <f t="shared" si="7"/>
        <v>0</v>
      </c>
      <c r="Q11" s="18"/>
      <c r="R11" s="16"/>
      <c r="S11" s="70"/>
      <c r="T11" s="17">
        <f t="shared" si="3"/>
        <v>0</v>
      </c>
      <c r="U11" s="8"/>
    </row>
    <row r="12" spans="1:21" ht="15" customHeight="1" x14ac:dyDescent="0.25">
      <c r="A12" s="16"/>
      <c r="B12" s="8"/>
      <c r="C12" s="8"/>
      <c r="D12" s="8"/>
      <c r="E12" s="68"/>
      <c r="F12" s="70"/>
      <c r="G12" s="17">
        <f t="shared" si="0"/>
        <v>0</v>
      </c>
      <c r="H12" s="22">
        <f t="shared" si="1"/>
        <v>0</v>
      </c>
      <c r="I12" s="70"/>
      <c r="J12" s="68"/>
      <c r="K12" s="70"/>
      <c r="L12" s="17">
        <f t="shared" si="2"/>
        <v>0</v>
      </c>
      <c r="M12" s="22">
        <f t="shared" si="4"/>
        <v>0</v>
      </c>
      <c r="N12" s="22">
        <f t="shared" si="5"/>
        <v>0</v>
      </c>
      <c r="O12" s="77">
        <f t="shared" si="6"/>
        <v>0</v>
      </c>
      <c r="P12" s="22">
        <f t="shared" si="7"/>
        <v>0</v>
      </c>
      <c r="Q12" s="18"/>
      <c r="R12" s="16"/>
      <c r="S12" s="70"/>
      <c r="T12" s="17">
        <f t="shared" si="3"/>
        <v>0</v>
      </c>
      <c r="U12" s="8"/>
    </row>
    <row r="13" spans="1:21" ht="15" customHeight="1" x14ac:dyDescent="0.25">
      <c r="A13" s="16"/>
      <c r="B13" s="8"/>
      <c r="C13" s="8"/>
      <c r="D13" s="8"/>
      <c r="E13" s="68"/>
      <c r="F13" s="69"/>
      <c r="G13" s="17">
        <f t="shared" si="0"/>
        <v>0</v>
      </c>
      <c r="H13" s="22">
        <f t="shared" si="1"/>
        <v>0</v>
      </c>
      <c r="I13" s="70"/>
      <c r="J13" s="68"/>
      <c r="K13" s="70"/>
      <c r="L13" s="17">
        <f t="shared" si="2"/>
        <v>0</v>
      </c>
      <c r="M13" s="22">
        <f t="shared" si="4"/>
        <v>0</v>
      </c>
      <c r="N13" s="22">
        <f t="shared" si="5"/>
        <v>0</v>
      </c>
      <c r="O13" s="77">
        <f t="shared" si="6"/>
        <v>0</v>
      </c>
      <c r="P13" s="22">
        <f t="shared" si="7"/>
        <v>0</v>
      </c>
      <c r="Q13" s="18"/>
      <c r="R13" s="16"/>
      <c r="S13" s="70"/>
      <c r="T13" s="17">
        <f t="shared" si="3"/>
        <v>0</v>
      </c>
      <c r="U13" s="8"/>
    </row>
    <row r="14" spans="1:21" ht="15" customHeight="1" x14ac:dyDescent="0.25">
      <c r="A14" s="16"/>
      <c r="B14" s="8"/>
      <c r="C14" s="8"/>
      <c r="D14" s="8"/>
      <c r="E14" s="68"/>
      <c r="F14" s="70"/>
      <c r="G14" s="17">
        <f t="shared" si="0"/>
        <v>0</v>
      </c>
      <c r="H14" s="22">
        <f t="shared" si="1"/>
        <v>0</v>
      </c>
      <c r="I14" s="70"/>
      <c r="J14" s="68"/>
      <c r="K14" s="70"/>
      <c r="L14" s="17">
        <f t="shared" si="2"/>
        <v>0</v>
      </c>
      <c r="M14" s="22">
        <f t="shared" si="4"/>
        <v>0</v>
      </c>
      <c r="N14" s="22">
        <f t="shared" si="5"/>
        <v>0</v>
      </c>
      <c r="O14" s="77">
        <f t="shared" si="6"/>
        <v>0</v>
      </c>
      <c r="P14" s="22">
        <f t="shared" si="7"/>
        <v>0</v>
      </c>
      <c r="Q14" s="18"/>
      <c r="R14" s="16"/>
      <c r="S14" s="70"/>
      <c r="T14" s="17">
        <f t="shared" si="3"/>
        <v>0</v>
      </c>
      <c r="U14" s="8"/>
    </row>
    <row r="15" spans="1:21" ht="15" customHeight="1" x14ac:dyDescent="0.25">
      <c r="A15" s="16"/>
      <c r="B15" s="8"/>
      <c r="C15" s="8"/>
      <c r="D15" s="8"/>
      <c r="E15" s="68"/>
      <c r="F15" s="70"/>
      <c r="G15" s="17">
        <f t="shared" si="0"/>
        <v>0</v>
      </c>
      <c r="H15" s="22">
        <f t="shared" si="1"/>
        <v>0</v>
      </c>
      <c r="I15" s="70"/>
      <c r="J15" s="68"/>
      <c r="K15" s="70"/>
      <c r="L15" s="17">
        <f t="shared" si="2"/>
        <v>0</v>
      </c>
      <c r="M15" s="22">
        <f t="shared" si="4"/>
        <v>0</v>
      </c>
      <c r="N15" s="22">
        <f t="shared" si="5"/>
        <v>0</v>
      </c>
      <c r="O15" s="77">
        <f t="shared" si="6"/>
        <v>0</v>
      </c>
      <c r="P15" s="22">
        <f t="shared" si="7"/>
        <v>0</v>
      </c>
      <c r="Q15" s="18"/>
      <c r="R15" s="16"/>
      <c r="S15" s="70"/>
      <c r="T15" s="17">
        <f t="shared" si="3"/>
        <v>0</v>
      </c>
      <c r="U15" s="8"/>
    </row>
    <row r="16" spans="1:21" ht="15" customHeight="1" x14ac:dyDescent="0.25">
      <c r="A16" s="16"/>
      <c r="B16" s="8"/>
      <c r="C16" s="8"/>
      <c r="D16" s="8"/>
      <c r="E16" s="68"/>
      <c r="F16" s="70"/>
      <c r="G16" s="17">
        <f t="shared" si="0"/>
        <v>0</v>
      </c>
      <c r="H16" s="22">
        <f t="shared" si="1"/>
        <v>0</v>
      </c>
      <c r="I16" s="70"/>
      <c r="J16" s="68"/>
      <c r="K16" s="70"/>
      <c r="L16" s="17">
        <f t="shared" si="2"/>
        <v>0</v>
      </c>
      <c r="M16" s="22">
        <f t="shared" si="4"/>
        <v>0</v>
      </c>
      <c r="N16" s="22">
        <f t="shared" si="5"/>
        <v>0</v>
      </c>
      <c r="O16" s="77">
        <f t="shared" si="6"/>
        <v>0</v>
      </c>
      <c r="P16" s="22">
        <f t="shared" si="7"/>
        <v>0</v>
      </c>
      <c r="Q16" s="18"/>
      <c r="R16" s="16"/>
      <c r="S16" s="70"/>
      <c r="T16" s="17">
        <f t="shared" si="3"/>
        <v>0</v>
      </c>
      <c r="U16" s="8"/>
    </row>
    <row r="17" spans="1:21" ht="15" customHeight="1" x14ac:dyDescent="0.25">
      <c r="A17" s="74"/>
      <c r="B17" s="8"/>
      <c r="C17" s="8"/>
      <c r="D17" s="8"/>
      <c r="E17" s="68"/>
      <c r="F17" s="71"/>
      <c r="G17" s="17">
        <f t="shared" si="0"/>
        <v>0</v>
      </c>
      <c r="H17" s="22">
        <f t="shared" si="1"/>
        <v>0</v>
      </c>
      <c r="I17" s="70"/>
      <c r="J17" s="68"/>
      <c r="K17" s="70"/>
      <c r="L17" s="17">
        <f t="shared" si="2"/>
        <v>0</v>
      </c>
      <c r="M17" s="22">
        <f t="shared" si="4"/>
        <v>0</v>
      </c>
      <c r="N17" s="22">
        <f t="shared" si="5"/>
        <v>0</v>
      </c>
      <c r="O17" s="77">
        <f t="shared" si="6"/>
        <v>0</v>
      </c>
      <c r="P17" s="22">
        <f t="shared" si="7"/>
        <v>0</v>
      </c>
      <c r="Q17" s="18"/>
      <c r="R17" s="16"/>
      <c r="S17" s="70"/>
      <c r="T17" s="17">
        <f t="shared" si="3"/>
        <v>0</v>
      </c>
      <c r="U17" s="8"/>
    </row>
    <row r="18" spans="1:21" ht="15" customHeight="1" x14ac:dyDescent="0.25">
      <c r="A18" s="16"/>
      <c r="B18" s="8"/>
      <c r="C18" s="8"/>
      <c r="D18" s="8"/>
      <c r="E18" s="68"/>
      <c r="F18" s="69"/>
      <c r="G18" s="17">
        <f t="shared" si="0"/>
        <v>0</v>
      </c>
      <c r="H18" s="22">
        <f t="shared" si="1"/>
        <v>0</v>
      </c>
      <c r="I18" s="70"/>
      <c r="J18" s="68"/>
      <c r="K18" s="70"/>
      <c r="L18" s="17">
        <f t="shared" si="2"/>
        <v>0</v>
      </c>
      <c r="M18" s="22">
        <f t="shared" si="4"/>
        <v>0</v>
      </c>
      <c r="N18" s="22">
        <f t="shared" si="5"/>
        <v>0</v>
      </c>
      <c r="O18" s="77">
        <f t="shared" si="6"/>
        <v>0</v>
      </c>
      <c r="P18" s="22">
        <f t="shared" si="7"/>
        <v>0</v>
      </c>
      <c r="Q18" s="18"/>
      <c r="R18" s="16"/>
      <c r="S18" s="70"/>
      <c r="T18" s="17">
        <f t="shared" si="3"/>
        <v>0</v>
      </c>
      <c r="U18" s="8"/>
    </row>
    <row r="19" spans="1:21" ht="15" customHeight="1" x14ac:dyDescent="0.25">
      <c r="A19" s="16"/>
      <c r="B19" s="8"/>
      <c r="C19" s="8"/>
      <c r="D19" s="8"/>
      <c r="E19" s="68"/>
      <c r="F19" s="69"/>
      <c r="G19" s="17">
        <f t="shared" si="0"/>
        <v>0</v>
      </c>
      <c r="H19" s="22">
        <f t="shared" si="1"/>
        <v>0</v>
      </c>
      <c r="I19" s="70"/>
      <c r="J19" s="68"/>
      <c r="K19" s="70"/>
      <c r="L19" s="17">
        <f t="shared" si="2"/>
        <v>0</v>
      </c>
      <c r="M19" s="22">
        <f t="shared" si="4"/>
        <v>0</v>
      </c>
      <c r="N19" s="22">
        <f t="shared" si="5"/>
        <v>0</v>
      </c>
      <c r="O19" s="77">
        <f t="shared" si="6"/>
        <v>0</v>
      </c>
      <c r="P19" s="22">
        <f t="shared" si="7"/>
        <v>0</v>
      </c>
      <c r="Q19" s="18"/>
      <c r="R19" s="16"/>
      <c r="S19" s="70"/>
      <c r="T19" s="17">
        <f t="shared" si="3"/>
        <v>0</v>
      </c>
      <c r="U19" s="8"/>
    </row>
    <row r="20" spans="1:21" ht="15" customHeight="1" x14ac:dyDescent="0.25">
      <c r="A20" s="16"/>
      <c r="B20" s="8"/>
      <c r="C20" s="8"/>
      <c r="D20" s="8"/>
      <c r="E20" s="68"/>
      <c r="F20" s="70"/>
      <c r="G20" s="17">
        <f t="shared" si="0"/>
        <v>0</v>
      </c>
      <c r="H20" s="22">
        <f t="shared" si="1"/>
        <v>0</v>
      </c>
      <c r="I20" s="70"/>
      <c r="J20" s="68"/>
      <c r="K20" s="70"/>
      <c r="L20" s="17">
        <f t="shared" si="2"/>
        <v>0</v>
      </c>
      <c r="M20" s="22">
        <f t="shared" si="4"/>
        <v>0</v>
      </c>
      <c r="N20" s="22">
        <f t="shared" si="5"/>
        <v>0</v>
      </c>
      <c r="O20" s="77">
        <f t="shared" si="6"/>
        <v>0</v>
      </c>
      <c r="P20" s="22">
        <f t="shared" si="7"/>
        <v>0</v>
      </c>
      <c r="Q20" s="18"/>
      <c r="R20" s="16"/>
      <c r="S20" s="70"/>
      <c r="T20" s="17">
        <f t="shared" si="3"/>
        <v>0</v>
      </c>
      <c r="U20" s="8"/>
    </row>
    <row r="21" spans="1:21" ht="15" customHeight="1" x14ac:dyDescent="0.25">
      <c r="A21" s="16"/>
      <c r="B21" s="8"/>
      <c r="C21" s="8"/>
      <c r="D21" s="8"/>
      <c r="E21" s="68"/>
      <c r="F21" s="70"/>
      <c r="G21" s="17">
        <f t="shared" si="0"/>
        <v>0</v>
      </c>
      <c r="H21" s="22">
        <f t="shared" si="1"/>
        <v>0</v>
      </c>
      <c r="I21" s="70"/>
      <c r="J21" s="68"/>
      <c r="K21" s="70"/>
      <c r="L21" s="17">
        <f t="shared" si="2"/>
        <v>0</v>
      </c>
      <c r="M21" s="22">
        <f t="shared" si="4"/>
        <v>0</v>
      </c>
      <c r="N21" s="22">
        <f t="shared" si="5"/>
        <v>0</v>
      </c>
      <c r="O21" s="77">
        <f t="shared" si="6"/>
        <v>0</v>
      </c>
      <c r="P21" s="22">
        <f t="shared" si="7"/>
        <v>0</v>
      </c>
      <c r="Q21" s="18"/>
      <c r="R21" s="16"/>
      <c r="S21" s="70"/>
      <c r="T21" s="17">
        <f t="shared" si="3"/>
        <v>0</v>
      </c>
      <c r="U21" s="8"/>
    </row>
    <row r="22" spans="1:21" ht="15" customHeight="1" x14ac:dyDescent="0.25">
      <c r="A22" s="41" t="s">
        <v>5</v>
      </c>
      <c r="B22" s="91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3"/>
    </row>
    <row r="23" spans="1:21" ht="15" customHeight="1" x14ac:dyDescent="0.25">
      <c r="A23" s="41"/>
      <c r="B23" s="94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6"/>
    </row>
    <row r="24" spans="1:21" ht="15" customHeight="1" x14ac:dyDescent="0.25">
      <c r="H24" s="42"/>
      <c r="I24" s="11"/>
      <c r="J24" s="43"/>
      <c r="K24" s="44"/>
      <c r="L24" s="44"/>
      <c r="M24" s="45"/>
      <c r="N24" s="45"/>
      <c r="O24" s="46"/>
    </row>
    <row r="25" spans="1:21" ht="15" customHeight="1" x14ac:dyDescent="0.25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8"/>
      <c r="L25" s="82"/>
      <c r="M25" s="39"/>
      <c r="N25" s="39"/>
      <c r="O25" s="40"/>
      <c r="P25" s="47"/>
      <c r="Q25" s="48"/>
      <c r="R25" s="48"/>
      <c r="S25" s="48"/>
      <c r="T25" s="48"/>
      <c r="U25" s="48"/>
    </row>
    <row r="26" spans="1:21" ht="30" customHeight="1" x14ac:dyDescent="0.25">
      <c r="A26" s="1" t="s">
        <v>10</v>
      </c>
      <c r="B26" s="2" t="s">
        <v>13</v>
      </c>
      <c r="C26" s="2" t="s">
        <v>14</v>
      </c>
      <c r="D26" s="5" t="s">
        <v>2</v>
      </c>
      <c r="E26" s="5" t="s">
        <v>7</v>
      </c>
      <c r="F26" s="5"/>
      <c r="G26" s="27"/>
      <c r="H26" s="6" t="s">
        <v>11</v>
      </c>
      <c r="I26" s="12" t="s">
        <v>12</v>
      </c>
      <c r="J26" s="2" t="s">
        <v>8</v>
      </c>
      <c r="K26" s="7"/>
      <c r="L26" s="15"/>
      <c r="M26" s="26"/>
      <c r="N26" s="26"/>
      <c r="O26" s="21"/>
      <c r="P26" s="47"/>
      <c r="Q26" s="48"/>
      <c r="R26" s="48"/>
      <c r="S26" s="48"/>
      <c r="T26" s="48"/>
      <c r="U26" s="48"/>
    </row>
    <row r="27" spans="1:21" ht="15" customHeight="1" x14ac:dyDescent="0.25">
      <c r="A27" s="49"/>
      <c r="B27" s="49"/>
      <c r="C27" s="49"/>
      <c r="D27" s="49"/>
      <c r="E27" s="50"/>
      <c r="F27" s="50"/>
      <c r="G27" s="51"/>
      <c r="H27" s="50"/>
      <c r="I27" s="13"/>
      <c r="J27" s="49"/>
      <c r="K27" s="52"/>
      <c r="L27" s="42"/>
      <c r="M27" s="53"/>
      <c r="N27" s="53"/>
      <c r="O27" s="54"/>
      <c r="P27" s="47"/>
      <c r="Q27" s="48"/>
      <c r="R27" s="48"/>
      <c r="S27" s="48"/>
      <c r="T27" s="48"/>
      <c r="U27" s="48"/>
    </row>
    <row r="28" spans="1:21" ht="15" customHeight="1" x14ac:dyDescent="0.25">
      <c r="A28" s="49"/>
      <c r="B28" s="49"/>
      <c r="C28" s="49"/>
      <c r="D28" s="49"/>
      <c r="E28" s="50"/>
      <c r="F28" s="50"/>
      <c r="G28" s="51"/>
      <c r="H28" s="50"/>
      <c r="I28" s="13"/>
      <c r="J28" s="49"/>
      <c r="K28" s="52"/>
      <c r="L28" s="42"/>
      <c r="M28" s="53"/>
      <c r="N28" s="53"/>
      <c r="O28" s="54"/>
      <c r="P28" s="47"/>
      <c r="Q28" s="48"/>
      <c r="R28" s="48"/>
      <c r="S28" s="48"/>
      <c r="T28" s="48"/>
      <c r="U28" s="48"/>
    </row>
    <row r="29" spans="1:21" x14ac:dyDescent="0.25">
      <c r="A29" s="49"/>
      <c r="B29" s="49"/>
      <c r="C29" s="49"/>
      <c r="D29" s="49"/>
      <c r="E29" s="50"/>
      <c r="F29" s="50"/>
      <c r="G29" s="51"/>
      <c r="H29" s="50"/>
      <c r="I29" s="13"/>
      <c r="J29" s="55"/>
      <c r="K29" s="56"/>
      <c r="L29" s="57"/>
      <c r="M29" s="58"/>
      <c r="N29" s="58"/>
      <c r="O29" s="59"/>
      <c r="P29" s="47"/>
      <c r="Q29" s="48"/>
      <c r="R29" s="48"/>
      <c r="S29" s="48"/>
      <c r="T29" s="48"/>
      <c r="U29" s="48"/>
    </row>
    <row r="30" spans="1:21" ht="15" customHeight="1" x14ac:dyDescent="0.25">
      <c r="A30" s="49"/>
      <c r="B30" s="49"/>
      <c r="C30" s="49"/>
      <c r="D30" s="49"/>
      <c r="E30" s="50"/>
      <c r="F30" s="50"/>
      <c r="G30" s="51"/>
      <c r="H30" s="50"/>
      <c r="I30" s="13"/>
      <c r="J30" s="55"/>
      <c r="K30" s="56"/>
      <c r="L30" s="57"/>
      <c r="M30" s="58"/>
      <c r="N30" s="58"/>
      <c r="O30" s="59"/>
      <c r="P30" s="47"/>
      <c r="Q30" s="48"/>
      <c r="R30" s="48"/>
      <c r="S30" s="48"/>
      <c r="T30" s="48"/>
      <c r="U30" s="48"/>
    </row>
    <row r="31" spans="1:21" x14ac:dyDescent="0.25">
      <c r="A31" s="49"/>
      <c r="B31" s="49"/>
      <c r="C31" s="49"/>
      <c r="D31" s="49"/>
      <c r="E31" s="50"/>
      <c r="F31" s="50"/>
      <c r="G31" s="51"/>
      <c r="H31" s="50"/>
      <c r="I31" s="13"/>
      <c r="J31" s="55"/>
      <c r="K31" s="56"/>
      <c r="L31" s="57"/>
      <c r="M31" s="58"/>
      <c r="N31" s="58"/>
      <c r="O31" s="59"/>
      <c r="P31" s="47"/>
      <c r="Q31" s="48"/>
      <c r="R31" s="48"/>
      <c r="S31" s="48"/>
      <c r="T31" s="48"/>
      <c r="U31" s="48"/>
    </row>
    <row r="32" spans="1:21" x14ac:dyDescent="0.25">
      <c r="A32" s="49"/>
      <c r="B32" s="49"/>
      <c r="C32" s="49"/>
      <c r="D32" s="49"/>
      <c r="E32" s="50"/>
      <c r="F32" s="50"/>
      <c r="G32" s="51"/>
      <c r="H32" s="50"/>
      <c r="I32" s="13"/>
      <c r="J32" s="55"/>
      <c r="K32" s="56"/>
      <c r="L32" s="57"/>
      <c r="M32" s="58"/>
      <c r="N32" s="58"/>
      <c r="O32" s="59"/>
      <c r="P32" s="47"/>
      <c r="Q32" s="48"/>
      <c r="R32" s="48"/>
      <c r="S32" s="48"/>
      <c r="T32" s="48"/>
      <c r="U32" s="48"/>
    </row>
    <row r="33" spans="1:21" x14ac:dyDescent="0.25">
      <c r="A33" s="49"/>
      <c r="B33" s="49"/>
      <c r="C33" s="49"/>
      <c r="D33" s="49"/>
      <c r="E33" s="50"/>
      <c r="F33" s="50"/>
      <c r="G33" s="51"/>
      <c r="H33" s="50"/>
      <c r="I33" s="13"/>
      <c r="J33" s="55"/>
      <c r="K33" s="56"/>
      <c r="L33" s="57"/>
      <c r="M33" s="58"/>
      <c r="N33" s="58"/>
      <c r="O33" s="59"/>
      <c r="P33" s="47"/>
      <c r="Q33" s="48"/>
      <c r="R33" s="48"/>
      <c r="S33" s="48"/>
      <c r="T33" s="48"/>
      <c r="U33" s="48"/>
    </row>
    <row r="34" spans="1:21" x14ac:dyDescent="0.25">
      <c r="A34" s="33" t="s">
        <v>5</v>
      </c>
      <c r="B34" s="85"/>
      <c r="C34" s="86"/>
      <c r="D34" s="86"/>
      <c r="E34" s="86"/>
      <c r="F34" s="86"/>
      <c r="G34" s="86"/>
      <c r="H34" s="86"/>
      <c r="I34" s="86"/>
      <c r="J34" s="87"/>
      <c r="K34" s="60"/>
      <c r="L34" s="43"/>
      <c r="M34" s="53"/>
      <c r="N34" s="53"/>
      <c r="O34" s="54"/>
      <c r="P34" s="47"/>
      <c r="Q34" s="48"/>
      <c r="R34" s="48"/>
    </row>
    <row r="35" spans="1:21" x14ac:dyDescent="0.25">
      <c r="B35" s="88"/>
      <c r="C35" s="89"/>
      <c r="D35" s="89"/>
      <c r="E35" s="89"/>
      <c r="F35" s="89"/>
      <c r="G35" s="89"/>
      <c r="H35" s="89"/>
      <c r="I35" s="89"/>
      <c r="J35" s="90"/>
      <c r="K35" s="60"/>
      <c r="L35" s="43"/>
      <c r="M35" s="53"/>
      <c r="N35" s="53"/>
      <c r="O35" s="54"/>
      <c r="P35" s="37" t="s">
        <v>6</v>
      </c>
      <c r="Q35" s="9"/>
      <c r="R35" s="9"/>
      <c r="S35" s="33"/>
      <c r="T35" s="33"/>
    </row>
  </sheetData>
  <mergeCells count="16">
    <mergeCell ref="B22:U23"/>
    <mergeCell ref="A25:K25"/>
    <mergeCell ref="B34:J35"/>
    <mergeCell ref="A1:D1"/>
    <mergeCell ref="E1:I1"/>
    <mergeCell ref="J1:M1"/>
    <mergeCell ref="A2:E2"/>
    <mergeCell ref="F2:H2"/>
    <mergeCell ref="J2:M2"/>
    <mergeCell ref="A3:C3"/>
    <mergeCell ref="J3:M3"/>
    <mergeCell ref="J5:L5"/>
    <mergeCell ref="A5:C5"/>
    <mergeCell ref="D5:F5"/>
    <mergeCell ref="G5:I5"/>
    <mergeCell ref="A7:K7"/>
  </mergeCells>
  <pageMargins left="0.25" right="0" top="0.75" bottom="0.25" header="0.3" footer="0.3"/>
  <pageSetup scale="9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'Radioisotope Info'!$A$5:$A$11</xm:f>
          </x14:formula1>
          <xm:sqref>E3</xm:sqref>
        </x14:dataValidation>
        <x14:dataValidation type="list" allowBlank="1" showInputMessage="1" showErrorMessage="1">
          <x14:formula1>
            <xm:f>'Radioisotope Info'!$A$5:$A$9</xm:f>
          </x14:formula1>
          <xm:sqref>H3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XFD1048576"/>
    </sheetView>
  </sheetViews>
  <sheetFormatPr defaultColWidth="9.28515625" defaultRowHeight="15" x14ac:dyDescent="0.25"/>
  <cols>
    <col min="1" max="1" width="10.28515625" style="33" bestFit="1" customWidth="1"/>
    <col min="2" max="2" width="10.7109375" style="33" bestFit="1" customWidth="1"/>
    <col min="3" max="3" width="7.85546875" style="33" bestFit="1" customWidth="1"/>
    <col min="4" max="4" width="8" style="33" bestFit="1" customWidth="1"/>
    <col min="5" max="5" width="8.28515625" style="34" bestFit="1" customWidth="1"/>
    <col min="6" max="6" width="13.85546875" style="34" bestFit="1" customWidth="1"/>
    <col min="7" max="7" width="18.5703125" style="35" bestFit="1" customWidth="1"/>
    <col min="8" max="8" width="11.140625" style="34" customWidth="1"/>
    <col min="9" max="9" width="8" style="10" bestFit="1" customWidth="1"/>
    <col min="10" max="10" width="11.28515625" style="33" bestFit="1" customWidth="1"/>
    <col min="11" max="11" width="10.5703125" style="34" customWidth="1"/>
    <col min="12" max="12" width="22.28515625" style="34" bestFit="1" customWidth="1"/>
    <col min="13" max="13" width="14.5703125" style="35" bestFit="1" customWidth="1"/>
    <col min="14" max="14" width="10.5703125" style="35" customWidth="1"/>
    <col min="15" max="15" width="10.28515625" style="36" bestFit="1" customWidth="1"/>
    <col min="16" max="16" width="29.5703125" style="35" bestFit="1" customWidth="1"/>
    <col min="17" max="17" width="9.7109375" style="34" customWidth="1"/>
    <col min="18" max="18" width="10.42578125" style="34" bestFit="1" customWidth="1"/>
    <col min="19" max="19" width="9.7109375" style="34" customWidth="1"/>
    <col min="20" max="20" width="12.5703125" style="34" bestFit="1" customWidth="1"/>
    <col min="21" max="21" width="10.7109375" style="33" customWidth="1"/>
    <col min="22" max="264" width="9.28515625" style="79"/>
    <col min="265" max="265" width="12" style="79" bestFit="1" customWidth="1"/>
    <col min="266" max="267" width="12.42578125" style="79" customWidth="1"/>
    <col min="268" max="268" width="10.42578125" style="79" customWidth="1"/>
    <col min="269" max="269" width="11.28515625" style="79" bestFit="1" customWidth="1"/>
    <col min="270" max="270" width="12.28515625" style="79" customWidth="1"/>
    <col min="271" max="271" width="11.28515625" style="79" customWidth="1"/>
    <col min="272" max="272" width="0" style="79" hidden="1" customWidth="1"/>
    <col min="273" max="273" width="10.7109375" style="79" customWidth="1"/>
    <col min="274" max="274" width="11.28515625" style="79" customWidth="1"/>
    <col min="275" max="275" width="10.42578125" style="79" customWidth="1"/>
    <col min="276" max="276" width="11.28515625" style="79" customWidth="1"/>
    <col min="277" max="277" width="11.7109375" style="79" customWidth="1"/>
    <col min="278" max="520" width="9.28515625" style="79"/>
    <col min="521" max="521" width="12" style="79" bestFit="1" customWidth="1"/>
    <col min="522" max="523" width="12.42578125" style="79" customWidth="1"/>
    <col min="524" max="524" width="10.42578125" style="79" customWidth="1"/>
    <col min="525" max="525" width="11.28515625" style="79" bestFit="1" customWidth="1"/>
    <col min="526" max="526" width="12.28515625" style="79" customWidth="1"/>
    <col min="527" max="527" width="11.28515625" style="79" customWidth="1"/>
    <col min="528" max="528" width="0" style="79" hidden="1" customWidth="1"/>
    <col min="529" max="529" width="10.7109375" style="79" customWidth="1"/>
    <col min="530" max="530" width="11.28515625" style="79" customWidth="1"/>
    <col min="531" max="531" width="10.42578125" style="79" customWidth="1"/>
    <col min="532" max="532" width="11.28515625" style="79" customWidth="1"/>
    <col min="533" max="533" width="11.7109375" style="79" customWidth="1"/>
    <col min="534" max="776" width="9.28515625" style="79"/>
    <col min="777" max="777" width="12" style="79" bestFit="1" customWidth="1"/>
    <col min="778" max="779" width="12.42578125" style="79" customWidth="1"/>
    <col min="780" max="780" width="10.42578125" style="79" customWidth="1"/>
    <col min="781" max="781" width="11.28515625" style="79" bestFit="1" customWidth="1"/>
    <col min="782" max="782" width="12.28515625" style="79" customWidth="1"/>
    <col min="783" max="783" width="11.28515625" style="79" customWidth="1"/>
    <col min="784" max="784" width="0" style="79" hidden="1" customWidth="1"/>
    <col min="785" max="785" width="10.7109375" style="79" customWidth="1"/>
    <col min="786" max="786" width="11.28515625" style="79" customWidth="1"/>
    <col min="787" max="787" width="10.42578125" style="79" customWidth="1"/>
    <col min="788" max="788" width="11.28515625" style="79" customWidth="1"/>
    <col min="789" max="789" width="11.7109375" style="79" customWidth="1"/>
    <col min="790" max="1032" width="9.28515625" style="79"/>
    <col min="1033" max="1033" width="12" style="79" bestFit="1" customWidth="1"/>
    <col min="1034" max="1035" width="12.42578125" style="79" customWidth="1"/>
    <col min="1036" max="1036" width="10.42578125" style="79" customWidth="1"/>
    <col min="1037" max="1037" width="11.28515625" style="79" bestFit="1" customWidth="1"/>
    <col min="1038" max="1038" width="12.28515625" style="79" customWidth="1"/>
    <col min="1039" max="1039" width="11.28515625" style="79" customWidth="1"/>
    <col min="1040" max="1040" width="0" style="79" hidden="1" customWidth="1"/>
    <col min="1041" max="1041" width="10.7109375" style="79" customWidth="1"/>
    <col min="1042" max="1042" width="11.28515625" style="79" customWidth="1"/>
    <col min="1043" max="1043" width="10.42578125" style="79" customWidth="1"/>
    <col min="1044" max="1044" width="11.28515625" style="79" customWidth="1"/>
    <col min="1045" max="1045" width="11.7109375" style="79" customWidth="1"/>
    <col min="1046" max="1288" width="9.28515625" style="79"/>
    <col min="1289" max="1289" width="12" style="79" bestFit="1" customWidth="1"/>
    <col min="1290" max="1291" width="12.42578125" style="79" customWidth="1"/>
    <col min="1292" max="1292" width="10.42578125" style="79" customWidth="1"/>
    <col min="1293" max="1293" width="11.28515625" style="79" bestFit="1" customWidth="1"/>
    <col min="1294" max="1294" width="12.28515625" style="79" customWidth="1"/>
    <col min="1295" max="1295" width="11.28515625" style="79" customWidth="1"/>
    <col min="1296" max="1296" width="0" style="79" hidden="1" customWidth="1"/>
    <col min="1297" max="1297" width="10.7109375" style="79" customWidth="1"/>
    <col min="1298" max="1298" width="11.28515625" style="79" customWidth="1"/>
    <col min="1299" max="1299" width="10.42578125" style="79" customWidth="1"/>
    <col min="1300" max="1300" width="11.28515625" style="79" customWidth="1"/>
    <col min="1301" max="1301" width="11.7109375" style="79" customWidth="1"/>
    <col min="1302" max="1544" width="9.28515625" style="79"/>
    <col min="1545" max="1545" width="12" style="79" bestFit="1" customWidth="1"/>
    <col min="1546" max="1547" width="12.42578125" style="79" customWidth="1"/>
    <col min="1548" max="1548" width="10.42578125" style="79" customWidth="1"/>
    <col min="1549" max="1549" width="11.28515625" style="79" bestFit="1" customWidth="1"/>
    <col min="1550" max="1550" width="12.28515625" style="79" customWidth="1"/>
    <col min="1551" max="1551" width="11.28515625" style="79" customWidth="1"/>
    <col min="1552" max="1552" width="0" style="79" hidden="1" customWidth="1"/>
    <col min="1553" max="1553" width="10.7109375" style="79" customWidth="1"/>
    <col min="1554" max="1554" width="11.28515625" style="79" customWidth="1"/>
    <col min="1555" max="1555" width="10.42578125" style="79" customWidth="1"/>
    <col min="1556" max="1556" width="11.28515625" style="79" customWidth="1"/>
    <col min="1557" max="1557" width="11.7109375" style="79" customWidth="1"/>
    <col min="1558" max="1800" width="9.28515625" style="79"/>
    <col min="1801" max="1801" width="12" style="79" bestFit="1" customWidth="1"/>
    <col min="1802" max="1803" width="12.42578125" style="79" customWidth="1"/>
    <col min="1804" max="1804" width="10.42578125" style="79" customWidth="1"/>
    <col min="1805" max="1805" width="11.28515625" style="79" bestFit="1" customWidth="1"/>
    <col min="1806" max="1806" width="12.28515625" style="79" customWidth="1"/>
    <col min="1807" max="1807" width="11.28515625" style="79" customWidth="1"/>
    <col min="1808" max="1808" width="0" style="79" hidden="1" customWidth="1"/>
    <col min="1809" max="1809" width="10.7109375" style="79" customWidth="1"/>
    <col min="1810" max="1810" width="11.28515625" style="79" customWidth="1"/>
    <col min="1811" max="1811" width="10.42578125" style="79" customWidth="1"/>
    <col min="1812" max="1812" width="11.28515625" style="79" customWidth="1"/>
    <col min="1813" max="1813" width="11.7109375" style="79" customWidth="1"/>
    <col min="1814" max="2056" width="9.28515625" style="79"/>
    <col min="2057" max="2057" width="12" style="79" bestFit="1" customWidth="1"/>
    <col min="2058" max="2059" width="12.42578125" style="79" customWidth="1"/>
    <col min="2060" max="2060" width="10.42578125" style="79" customWidth="1"/>
    <col min="2061" max="2061" width="11.28515625" style="79" bestFit="1" customWidth="1"/>
    <col min="2062" max="2062" width="12.28515625" style="79" customWidth="1"/>
    <col min="2063" max="2063" width="11.28515625" style="79" customWidth="1"/>
    <col min="2064" max="2064" width="0" style="79" hidden="1" customWidth="1"/>
    <col min="2065" max="2065" width="10.7109375" style="79" customWidth="1"/>
    <col min="2066" max="2066" width="11.28515625" style="79" customWidth="1"/>
    <col min="2067" max="2067" width="10.42578125" style="79" customWidth="1"/>
    <col min="2068" max="2068" width="11.28515625" style="79" customWidth="1"/>
    <col min="2069" max="2069" width="11.7109375" style="79" customWidth="1"/>
    <col min="2070" max="2312" width="9.28515625" style="79"/>
    <col min="2313" max="2313" width="12" style="79" bestFit="1" customWidth="1"/>
    <col min="2314" max="2315" width="12.42578125" style="79" customWidth="1"/>
    <col min="2316" max="2316" width="10.42578125" style="79" customWidth="1"/>
    <col min="2317" max="2317" width="11.28515625" style="79" bestFit="1" customWidth="1"/>
    <col min="2318" max="2318" width="12.28515625" style="79" customWidth="1"/>
    <col min="2319" max="2319" width="11.28515625" style="79" customWidth="1"/>
    <col min="2320" max="2320" width="0" style="79" hidden="1" customWidth="1"/>
    <col min="2321" max="2321" width="10.7109375" style="79" customWidth="1"/>
    <col min="2322" max="2322" width="11.28515625" style="79" customWidth="1"/>
    <col min="2323" max="2323" width="10.42578125" style="79" customWidth="1"/>
    <col min="2324" max="2324" width="11.28515625" style="79" customWidth="1"/>
    <col min="2325" max="2325" width="11.7109375" style="79" customWidth="1"/>
    <col min="2326" max="2568" width="9.28515625" style="79"/>
    <col min="2569" max="2569" width="12" style="79" bestFit="1" customWidth="1"/>
    <col min="2570" max="2571" width="12.42578125" style="79" customWidth="1"/>
    <col min="2572" max="2572" width="10.42578125" style="79" customWidth="1"/>
    <col min="2573" max="2573" width="11.28515625" style="79" bestFit="1" customWidth="1"/>
    <col min="2574" max="2574" width="12.28515625" style="79" customWidth="1"/>
    <col min="2575" max="2575" width="11.28515625" style="79" customWidth="1"/>
    <col min="2576" max="2576" width="0" style="79" hidden="1" customWidth="1"/>
    <col min="2577" max="2577" width="10.7109375" style="79" customWidth="1"/>
    <col min="2578" max="2578" width="11.28515625" style="79" customWidth="1"/>
    <col min="2579" max="2579" width="10.42578125" style="79" customWidth="1"/>
    <col min="2580" max="2580" width="11.28515625" style="79" customWidth="1"/>
    <col min="2581" max="2581" width="11.7109375" style="79" customWidth="1"/>
    <col min="2582" max="2824" width="9.28515625" style="79"/>
    <col min="2825" max="2825" width="12" style="79" bestFit="1" customWidth="1"/>
    <col min="2826" max="2827" width="12.42578125" style="79" customWidth="1"/>
    <col min="2828" max="2828" width="10.42578125" style="79" customWidth="1"/>
    <col min="2829" max="2829" width="11.28515625" style="79" bestFit="1" customWidth="1"/>
    <col min="2830" max="2830" width="12.28515625" style="79" customWidth="1"/>
    <col min="2831" max="2831" width="11.28515625" style="79" customWidth="1"/>
    <col min="2832" max="2832" width="0" style="79" hidden="1" customWidth="1"/>
    <col min="2833" max="2833" width="10.7109375" style="79" customWidth="1"/>
    <col min="2834" max="2834" width="11.28515625" style="79" customWidth="1"/>
    <col min="2835" max="2835" width="10.42578125" style="79" customWidth="1"/>
    <col min="2836" max="2836" width="11.28515625" style="79" customWidth="1"/>
    <col min="2837" max="2837" width="11.7109375" style="79" customWidth="1"/>
    <col min="2838" max="3080" width="9.28515625" style="79"/>
    <col min="3081" max="3081" width="12" style="79" bestFit="1" customWidth="1"/>
    <col min="3082" max="3083" width="12.42578125" style="79" customWidth="1"/>
    <col min="3084" max="3084" width="10.42578125" style="79" customWidth="1"/>
    <col min="3085" max="3085" width="11.28515625" style="79" bestFit="1" customWidth="1"/>
    <col min="3086" max="3086" width="12.28515625" style="79" customWidth="1"/>
    <col min="3087" max="3087" width="11.28515625" style="79" customWidth="1"/>
    <col min="3088" max="3088" width="0" style="79" hidden="1" customWidth="1"/>
    <col min="3089" max="3089" width="10.7109375" style="79" customWidth="1"/>
    <col min="3090" max="3090" width="11.28515625" style="79" customWidth="1"/>
    <col min="3091" max="3091" width="10.42578125" style="79" customWidth="1"/>
    <col min="3092" max="3092" width="11.28515625" style="79" customWidth="1"/>
    <col min="3093" max="3093" width="11.7109375" style="79" customWidth="1"/>
    <col min="3094" max="3336" width="9.28515625" style="79"/>
    <col min="3337" max="3337" width="12" style="79" bestFit="1" customWidth="1"/>
    <col min="3338" max="3339" width="12.42578125" style="79" customWidth="1"/>
    <col min="3340" max="3340" width="10.42578125" style="79" customWidth="1"/>
    <col min="3341" max="3341" width="11.28515625" style="79" bestFit="1" customWidth="1"/>
    <col min="3342" max="3342" width="12.28515625" style="79" customWidth="1"/>
    <col min="3343" max="3343" width="11.28515625" style="79" customWidth="1"/>
    <col min="3344" max="3344" width="0" style="79" hidden="1" customWidth="1"/>
    <col min="3345" max="3345" width="10.7109375" style="79" customWidth="1"/>
    <col min="3346" max="3346" width="11.28515625" style="79" customWidth="1"/>
    <col min="3347" max="3347" width="10.42578125" style="79" customWidth="1"/>
    <col min="3348" max="3348" width="11.28515625" style="79" customWidth="1"/>
    <col min="3349" max="3349" width="11.7109375" style="79" customWidth="1"/>
    <col min="3350" max="3592" width="9.28515625" style="79"/>
    <col min="3593" max="3593" width="12" style="79" bestFit="1" customWidth="1"/>
    <col min="3594" max="3595" width="12.42578125" style="79" customWidth="1"/>
    <col min="3596" max="3596" width="10.42578125" style="79" customWidth="1"/>
    <col min="3597" max="3597" width="11.28515625" style="79" bestFit="1" customWidth="1"/>
    <col min="3598" max="3598" width="12.28515625" style="79" customWidth="1"/>
    <col min="3599" max="3599" width="11.28515625" style="79" customWidth="1"/>
    <col min="3600" max="3600" width="0" style="79" hidden="1" customWidth="1"/>
    <col min="3601" max="3601" width="10.7109375" style="79" customWidth="1"/>
    <col min="3602" max="3602" width="11.28515625" style="79" customWidth="1"/>
    <col min="3603" max="3603" width="10.42578125" style="79" customWidth="1"/>
    <col min="3604" max="3604" width="11.28515625" style="79" customWidth="1"/>
    <col min="3605" max="3605" width="11.7109375" style="79" customWidth="1"/>
    <col min="3606" max="3848" width="9.28515625" style="79"/>
    <col min="3849" max="3849" width="12" style="79" bestFit="1" customWidth="1"/>
    <col min="3850" max="3851" width="12.42578125" style="79" customWidth="1"/>
    <col min="3852" max="3852" width="10.42578125" style="79" customWidth="1"/>
    <col min="3853" max="3853" width="11.28515625" style="79" bestFit="1" customWidth="1"/>
    <col min="3854" max="3854" width="12.28515625" style="79" customWidth="1"/>
    <col min="3855" max="3855" width="11.28515625" style="79" customWidth="1"/>
    <col min="3856" max="3856" width="0" style="79" hidden="1" customWidth="1"/>
    <col min="3857" max="3857" width="10.7109375" style="79" customWidth="1"/>
    <col min="3858" max="3858" width="11.28515625" style="79" customWidth="1"/>
    <col min="3859" max="3859" width="10.42578125" style="79" customWidth="1"/>
    <col min="3860" max="3860" width="11.28515625" style="79" customWidth="1"/>
    <col min="3861" max="3861" width="11.7109375" style="79" customWidth="1"/>
    <col min="3862" max="4104" width="9.28515625" style="79"/>
    <col min="4105" max="4105" width="12" style="79" bestFit="1" customWidth="1"/>
    <col min="4106" max="4107" width="12.42578125" style="79" customWidth="1"/>
    <col min="4108" max="4108" width="10.42578125" style="79" customWidth="1"/>
    <col min="4109" max="4109" width="11.28515625" style="79" bestFit="1" customWidth="1"/>
    <col min="4110" max="4110" width="12.28515625" style="79" customWidth="1"/>
    <col min="4111" max="4111" width="11.28515625" style="79" customWidth="1"/>
    <col min="4112" max="4112" width="0" style="79" hidden="1" customWidth="1"/>
    <col min="4113" max="4113" width="10.7109375" style="79" customWidth="1"/>
    <col min="4114" max="4114" width="11.28515625" style="79" customWidth="1"/>
    <col min="4115" max="4115" width="10.42578125" style="79" customWidth="1"/>
    <col min="4116" max="4116" width="11.28515625" style="79" customWidth="1"/>
    <col min="4117" max="4117" width="11.7109375" style="79" customWidth="1"/>
    <col min="4118" max="4360" width="9.28515625" style="79"/>
    <col min="4361" max="4361" width="12" style="79" bestFit="1" customWidth="1"/>
    <col min="4362" max="4363" width="12.42578125" style="79" customWidth="1"/>
    <col min="4364" max="4364" width="10.42578125" style="79" customWidth="1"/>
    <col min="4365" max="4365" width="11.28515625" style="79" bestFit="1" customWidth="1"/>
    <col min="4366" max="4366" width="12.28515625" style="79" customWidth="1"/>
    <col min="4367" max="4367" width="11.28515625" style="79" customWidth="1"/>
    <col min="4368" max="4368" width="0" style="79" hidden="1" customWidth="1"/>
    <col min="4369" max="4369" width="10.7109375" style="79" customWidth="1"/>
    <col min="4370" max="4370" width="11.28515625" style="79" customWidth="1"/>
    <col min="4371" max="4371" width="10.42578125" style="79" customWidth="1"/>
    <col min="4372" max="4372" width="11.28515625" style="79" customWidth="1"/>
    <col min="4373" max="4373" width="11.7109375" style="79" customWidth="1"/>
    <col min="4374" max="4616" width="9.28515625" style="79"/>
    <col min="4617" max="4617" width="12" style="79" bestFit="1" customWidth="1"/>
    <col min="4618" max="4619" width="12.42578125" style="79" customWidth="1"/>
    <col min="4620" max="4620" width="10.42578125" style="79" customWidth="1"/>
    <col min="4621" max="4621" width="11.28515625" style="79" bestFit="1" customWidth="1"/>
    <col min="4622" max="4622" width="12.28515625" style="79" customWidth="1"/>
    <col min="4623" max="4623" width="11.28515625" style="79" customWidth="1"/>
    <col min="4624" max="4624" width="0" style="79" hidden="1" customWidth="1"/>
    <col min="4625" max="4625" width="10.7109375" style="79" customWidth="1"/>
    <col min="4626" max="4626" width="11.28515625" style="79" customWidth="1"/>
    <col min="4627" max="4627" width="10.42578125" style="79" customWidth="1"/>
    <col min="4628" max="4628" width="11.28515625" style="79" customWidth="1"/>
    <col min="4629" max="4629" width="11.7109375" style="79" customWidth="1"/>
    <col min="4630" max="4872" width="9.28515625" style="79"/>
    <col min="4873" max="4873" width="12" style="79" bestFit="1" customWidth="1"/>
    <col min="4874" max="4875" width="12.42578125" style="79" customWidth="1"/>
    <col min="4876" max="4876" width="10.42578125" style="79" customWidth="1"/>
    <col min="4877" max="4877" width="11.28515625" style="79" bestFit="1" customWidth="1"/>
    <col min="4878" max="4878" width="12.28515625" style="79" customWidth="1"/>
    <col min="4879" max="4879" width="11.28515625" style="79" customWidth="1"/>
    <col min="4880" max="4880" width="0" style="79" hidden="1" customWidth="1"/>
    <col min="4881" max="4881" width="10.7109375" style="79" customWidth="1"/>
    <col min="4882" max="4882" width="11.28515625" style="79" customWidth="1"/>
    <col min="4883" max="4883" width="10.42578125" style="79" customWidth="1"/>
    <col min="4884" max="4884" width="11.28515625" style="79" customWidth="1"/>
    <col min="4885" max="4885" width="11.7109375" style="79" customWidth="1"/>
    <col min="4886" max="5128" width="9.28515625" style="79"/>
    <col min="5129" max="5129" width="12" style="79" bestFit="1" customWidth="1"/>
    <col min="5130" max="5131" width="12.42578125" style="79" customWidth="1"/>
    <col min="5132" max="5132" width="10.42578125" style="79" customWidth="1"/>
    <col min="5133" max="5133" width="11.28515625" style="79" bestFit="1" customWidth="1"/>
    <col min="5134" max="5134" width="12.28515625" style="79" customWidth="1"/>
    <col min="5135" max="5135" width="11.28515625" style="79" customWidth="1"/>
    <col min="5136" max="5136" width="0" style="79" hidden="1" customWidth="1"/>
    <col min="5137" max="5137" width="10.7109375" style="79" customWidth="1"/>
    <col min="5138" max="5138" width="11.28515625" style="79" customWidth="1"/>
    <col min="5139" max="5139" width="10.42578125" style="79" customWidth="1"/>
    <col min="5140" max="5140" width="11.28515625" style="79" customWidth="1"/>
    <col min="5141" max="5141" width="11.7109375" style="79" customWidth="1"/>
    <col min="5142" max="5384" width="9.28515625" style="79"/>
    <col min="5385" max="5385" width="12" style="79" bestFit="1" customWidth="1"/>
    <col min="5386" max="5387" width="12.42578125" style="79" customWidth="1"/>
    <col min="5388" max="5388" width="10.42578125" style="79" customWidth="1"/>
    <col min="5389" max="5389" width="11.28515625" style="79" bestFit="1" customWidth="1"/>
    <col min="5390" max="5390" width="12.28515625" style="79" customWidth="1"/>
    <col min="5391" max="5391" width="11.28515625" style="79" customWidth="1"/>
    <col min="5392" max="5392" width="0" style="79" hidden="1" customWidth="1"/>
    <col min="5393" max="5393" width="10.7109375" style="79" customWidth="1"/>
    <col min="5394" max="5394" width="11.28515625" style="79" customWidth="1"/>
    <col min="5395" max="5395" width="10.42578125" style="79" customWidth="1"/>
    <col min="5396" max="5396" width="11.28515625" style="79" customWidth="1"/>
    <col min="5397" max="5397" width="11.7109375" style="79" customWidth="1"/>
    <col min="5398" max="5640" width="9.28515625" style="79"/>
    <col min="5641" max="5641" width="12" style="79" bestFit="1" customWidth="1"/>
    <col min="5642" max="5643" width="12.42578125" style="79" customWidth="1"/>
    <col min="5644" max="5644" width="10.42578125" style="79" customWidth="1"/>
    <col min="5645" max="5645" width="11.28515625" style="79" bestFit="1" customWidth="1"/>
    <col min="5646" max="5646" width="12.28515625" style="79" customWidth="1"/>
    <col min="5647" max="5647" width="11.28515625" style="79" customWidth="1"/>
    <col min="5648" max="5648" width="0" style="79" hidden="1" customWidth="1"/>
    <col min="5649" max="5649" width="10.7109375" style="79" customWidth="1"/>
    <col min="5650" max="5650" width="11.28515625" style="79" customWidth="1"/>
    <col min="5651" max="5651" width="10.42578125" style="79" customWidth="1"/>
    <col min="5652" max="5652" width="11.28515625" style="79" customWidth="1"/>
    <col min="5653" max="5653" width="11.7109375" style="79" customWidth="1"/>
    <col min="5654" max="5896" width="9.28515625" style="79"/>
    <col min="5897" max="5897" width="12" style="79" bestFit="1" customWidth="1"/>
    <col min="5898" max="5899" width="12.42578125" style="79" customWidth="1"/>
    <col min="5900" max="5900" width="10.42578125" style="79" customWidth="1"/>
    <col min="5901" max="5901" width="11.28515625" style="79" bestFit="1" customWidth="1"/>
    <col min="5902" max="5902" width="12.28515625" style="79" customWidth="1"/>
    <col min="5903" max="5903" width="11.28515625" style="79" customWidth="1"/>
    <col min="5904" max="5904" width="0" style="79" hidden="1" customWidth="1"/>
    <col min="5905" max="5905" width="10.7109375" style="79" customWidth="1"/>
    <col min="5906" max="5906" width="11.28515625" style="79" customWidth="1"/>
    <col min="5907" max="5907" width="10.42578125" style="79" customWidth="1"/>
    <col min="5908" max="5908" width="11.28515625" style="79" customWidth="1"/>
    <col min="5909" max="5909" width="11.7109375" style="79" customWidth="1"/>
    <col min="5910" max="6152" width="9.28515625" style="79"/>
    <col min="6153" max="6153" width="12" style="79" bestFit="1" customWidth="1"/>
    <col min="6154" max="6155" width="12.42578125" style="79" customWidth="1"/>
    <col min="6156" max="6156" width="10.42578125" style="79" customWidth="1"/>
    <col min="6157" max="6157" width="11.28515625" style="79" bestFit="1" customWidth="1"/>
    <col min="6158" max="6158" width="12.28515625" style="79" customWidth="1"/>
    <col min="6159" max="6159" width="11.28515625" style="79" customWidth="1"/>
    <col min="6160" max="6160" width="0" style="79" hidden="1" customWidth="1"/>
    <col min="6161" max="6161" width="10.7109375" style="79" customWidth="1"/>
    <col min="6162" max="6162" width="11.28515625" style="79" customWidth="1"/>
    <col min="6163" max="6163" width="10.42578125" style="79" customWidth="1"/>
    <col min="6164" max="6164" width="11.28515625" style="79" customWidth="1"/>
    <col min="6165" max="6165" width="11.7109375" style="79" customWidth="1"/>
    <col min="6166" max="6408" width="9.28515625" style="79"/>
    <col min="6409" max="6409" width="12" style="79" bestFit="1" customWidth="1"/>
    <col min="6410" max="6411" width="12.42578125" style="79" customWidth="1"/>
    <col min="6412" max="6412" width="10.42578125" style="79" customWidth="1"/>
    <col min="6413" max="6413" width="11.28515625" style="79" bestFit="1" customWidth="1"/>
    <col min="6414" max="6414" width="12.28515625" style="79" customWidth="1"/>
    <col min="6415" max="6415" width="11.28515625" style="79" customWidth="1"/>
    <col min="6416" max="6416" width="0" style="79" hidden="1" customWidth="1"/>
    <col min="6417" max="6417" width="10.7109375" style="79" customWidth="1"/>
    <col min="6418" max="6418" width="11.28515625" style="79" customWidth="1"/>
    <col min="6419" max="6419" width="10.42578125" style="79" customWidth="1"/>
    <col min="6420" max="6420" width="11.28515625" style="79" customWidth="1"/>
    <col min="6421" max="6421" width="11.7109375" style="79" customWidth="1"/>
    <col min="6422" max="6664" width="9.28515625" style="79"/>
    <col min="6665" max="6665" width="12" style="79" bestFit="1" customWidth="1"/>
    <col min="6666" max="6667" width="12.42578125" style="79" customWidth="1"/>
    <col min="6668" max="6668" width="10.42578125" style="79" customWidth="1"/>
    <col min="6669" max="6669" width="11.28515625" style="79" bestFit="1" customWidth="1"/>
    <col min="6670" max="6670" width="12.28515625" style="79" customWidth="1"/>
    <col min="6671" max="6671" width="11.28515625" style="79" customWidth="1"/>
    <col min="6672" max="6672" width="0" style="79" hidden="1" customWidth="1"/>
    <col min="6673" max="6673" width="10.7109375" style="79" customWidth="1"/>
    <col min="6674" max="6674" width="11.28515625" style="79" customWidth="1"/>
    <col min="6675" max="6675" width="10.42578125" style="79" customWidth="1"/>
    <col min="6676" max="6676" width="11.28515625" style="79" customWidth="1"/>
    <col min="6677" max="6677" width="11.7109375" style="79" customWidth="1"/>
    <col min="6678" max="6920" width="9.28515625" style="79"/>
    <col min="6921" max="6921" width="12" style="79" bestFit="1" customWidth="1"/>
    <col min="6922" max="6923" width="12.42578125" style="79" customWidth="1"/>
    <col min="6924" max="6924" width="10.42578125" style="79" customWidth="1"/>
    <col min="6925" max="6925" width="11.28515625" style="79" bestFit="1" customWidth="1"/>
    <col min="6926" max="6926" width="12.28515625" style="79" customWidth="1"/>
    <col min="6927" max="6927" width="11.28515625" style="79" customWidth="1"/>
    <col min="6928" max="6928" width="0" style="79" hidden="1" customWidth="1"/>
    <col min="6929" max="6929" width="10.7109375" style="79" customWidth="1"/>
    <col min="6930" max="6930" width="11.28515625" style="79" customWidth="1"/>
    <col min="6931" max="6931" width="10.42578125" style="79" customWidth="1"/>
    <col min="6932" max="6932" width="11.28515625" style="79" customWidth="1"/>
    <col min="6933" max="6933" width="11.7109375" style="79" customWidth="1"/>
    <col min="6934" max="7176" width="9.28515625" style="79"/>
    <col min="7177" max="7177" width="12" style="79" bestFit="1" customWidth="1"/>
    <col min="7178" max="7179" width="12.42578125" style="79" customWidth="1"/>
    <col min="7180" max="7180" width="10.42578125" style="79" customWidth="1"/>
    <col min="7181" max="7181" width="11.28515625" style="79" bestFit="1" customWidth="1"/>
    <col min="7182" max="7182" width="12.28515625" style="79" customWidth="1"/>
    <col min="7183" max="7183" width="11.28515625" style="79" customWidth="1"/>
    <col min="7184" max="7184" width="0" style="79" hidden="1" customWidth="1"/>
    <col min="7185" max="7185" width="10.7109375" style="79" customWidth="1"/>
    <col min="7186" max="7186" width="11.28515625" style="79" customWidth="1"/>
    <col min="7187" max="7187" width="10.42578125" style="79" customWidth="1"/>
    <col min="7188" max="7188" width="11.28515625" style="79" customWidth="1"/>
    <col min="7189" max="7189" width="11.7109375" style="79" customWidth="1"/>
    <col min="7190" max="7432" width="9.28515625" style="79"/>
    <col min="7433" max="7433" width="12" style="79" bestFit="1" customWidth="1"/>
    <col min="7434" max="7435" width="12.42578125" style="79" customWidth="1"/>
    <col min="7436" max="7436" width="10.42578125" style="79" customWidth="1"/>
    <col min="7437" max="7437" width="11.28515625" style="79" bestFit="1" customWidth="1"/>
    <col min="7438" max="7438" width="12.28515625" style="79" customWidth="1"/>
    <col min="7439" max="7439" width="11.28515625" style="79" customWidth="1"/>
    <col min="7440" max="7440" width="0" style="79" hidden="1" customWidth="1"/>
    <col min="7441" max="7441" width="10.7109375" style="79" customWidth="1"/>
    <col min="7442" max="7442" width="11.28515625" style="79" customWidth="1"/>
    <col min="7443" max="7443" width="10.42578125" style="79" customWidth="1"/>
    <col min="7444" max="7444" width="11.28515625" style="79" customWidth="1"/>
    <col min="7445" max="7445" width="11.7109375" style="79" customWidth="1"/>
    <col min="7446" max="7688" width="9.28515625" style="79"/>
    <col min="7689" max="7689" width="12" style="79" bestFit="1" customWidth="1"/>
    <col min="7690" max="7691" width="12.42578125" style="79" customWidth="1"/>
    <col min="7692" max="7692" width="10.42578125" style="79" customWidth="1"/>
    <col min="7693" max="7693" width="11.28515625" style="79" bestFit="1" customWidth="1"/>
    <col min="7694" max="7694" width="12.28515625" style="79" customWidth="1"/>
    <col min="7695" max="7695" width="11.28515625" style="79" customWidth="1"/>
    <col min="7696" max="7696" width="0" style="79" hidden="1" customWidth="1"/>
    <col min="7697" max="7697" width="10.7109375" style="79" customWidth="1"/>
    <col min="7698" max="7698" width="11.28515625" style="79" customWidth="1"/>
    <col min="7699" max="7699" width="10.42578125" style="79" customWidth="1"/>
    <col min="7700" max="7700" width="11.28515625" style="79" customWidth="1"/>
    <col min="7701" max="7701" width="11.7109375" style="79" customWidth="1"/>
    <col min="7702" max="7944" width="9.28515625" style="79"/>
    <col min="7945" max="7945" width="12" style="79" bestFit="1" customWidth="1"/>
    <col min="7946" max="7947" width="12.42578125" style="79" customWidth="1"/>
    <col min="7948" max="7948" width="10.42578125" style="79" customWidth="1"/>
    <col min="7949" max="7949" width="11.28515625" style="79" bestFit="1" customWidth="1"/>
    <col min="7950" max="7950" width="12.28515625" style="79" customWidth="1"/>
    <col min="7951" max="7951" width="11.28515625" style="79" customWidth="1"/>
    <col min="7952" max="7952" width="0" style="79" hidden="1" customWidth="1"/>
    <col min="7953" max="7953" width="10.7109375" style="79" customWidth="1"/>
    <col min="7954" max="7954" width="11.28515625" style="79" customWidth="1"/>
    <col min="7955" max="7955" width="10.42578125" style="79" customWidth="1"/>
    <col min="7956" max="7956" width="11.28515625" style="79" customWidth="1"/>
    <col min="7957" max="7957" width="11.7109375" style="79" customWidth="1"/>
    <col min="7958" max="8200" width="9.28515625" style="79"/>
    <col min="8201" max="8201" width="12" style="79" bestFit="1" customWidth="1"/>
    <col min="8202" max="8203" width="12.42578125" style="79" customWidth="1"/>
    <col min="8204" max="8204" width="10.42578125" style="79" customWidth="1"/>
    <col min="8205" max="8205" width="11.28515625" style="79" bestFit="1" customWidth="1"/>
    <col min="8206" max="8206" width="12.28515625" style="79" customWidth="1"/>
    <col min="8207" max="8207" width="11.28515625" style="79" customWidth="1"/>
    <col min="8208" max="8208" width="0" style="79" hidden="1" customWidth="1"/>
    <col min="8209" max="8209" width="10.7109375" style="79" customWidth="1"/>
    <col min="8210" max="8210" width="11.28515625" style="79" customWidth="1"/>
    <col min="8211" max="8211" width="10.42578125" style="79" customWidth="1"/>
    <col min="8212" max="8212" width="11.28515625" style="79" customWidth="1"/>
    <col min="8213" max="8213" width="11.7109375" style="79" customWidth="1"/>
    <col min="8214" max="8456" width="9.28515625" style="79"/>
    <col min="8457" max="8457" width="12" style="79" bestFit="1" customWidth="1"/>
    <col min="8458" max="8459" width="12.42578125" style="79" customWidth="1"/>
    <col min="8460" max="8460" width="10.42578125" style="79" customWidth="1"/>
    <col min="8461" max="8461" width="11.28515625" style="79" bestFit="1" customWidth="1"/>
    <col min="8462" max="8462" width="12.28515625" style="79" customWidth="1"/>
    <col min="8463" max="8463" width="11.28515625" style="79" customWidth="1"/>
    <col min="8464" max="8464" width="0" style="79" hidden="1" customWidth="1"/>
    <col min="8465" max="8465" width="10.7109375" style="79" customWidth="1"/>
    <col min="8466" max="8466" width="11.28515625" style="79" customWidth="1"/>
    <col min="8467" max="8467" width="10.42578125" style="79" customWidth="1"/>
    <col min="8468" max="8468" width="11.28515625" style="79" customWidth="1"/>
    <col min="8469" max="8469" width="11.7109375" style="79" customWidth="1"/>
    <col min="8470" max="8712" width="9.28515625" style="79"/>
    <col min="8713" max="8713" width="12" style="79" bestFit="1" customWidth="1"/>
    <col min="8714" max="8715" width="12.42578125" style="79" customWidth="1"/>
    <col min="8716" max="8716" width="10.42578125" style="79" customWidth="1"/>
    <col min="8717" max="8717" width="11.28515625" style="79" bestFit="1" customWidth="1"/>
    <col min="8718" max="8718" width="12.28515625" style="79" customWidth="1"/>
    <col min="8719" max="8719" width="11.28515625" style="79" customWidth="1"/>
    <col min="8720" max="8720" width="0" style="79" hidden="1" customWidth="1"/>
    <col min="8721" max="8721" width="10.7109375" style="79" customWidth="1"/>
    <col min="8722" max="8722" width="11.28515625" style="79" customWidth="1"/>
    <col min="8723" max="8723" width="10.42578125" style="79" customWidth="1"/>
    <col min="8724" max="8724" width="11.28515625" style="79" customWidth="1"/>
    <col min="8725" max="8725" width="11.7109375" style="79" customWidth="1"/>
    <col min="8726" max="8968" width="9.28515625" style="79"/>
    <col min="8969" max="8969" width="12" style="79" bestFit="1" customWidth="1"/>
    <col min="8970" max="8971" width="12.42578125" style="79" customWidth="1"/>
    <col min="8972" max="8972" width="10.42578125" style="79" customWidth="1"/>
    <col min="8973" max="8973" width="11.28515625" style="79" bestFit="1" customWidth="1"/>
    <col min="8974" max="8974" width="12.28515625" style="79" customWidth="1"/>
    <col min="8975" max="8975" width="11.28515625" style="79" customWidth="1"/>
    <col min="8976" max="8976" width="0" style="79" hidden="1" customWidth="1"/>
    <col min="8977" max="8977" width="10.7109375" style="79" customWidth="1"/>
    <col min="8978" max="8978" width="11.28515625" style="79" customWidth="1"/>
    <col min="8979" max="8979" width="10.42578125" style="79" customWidth="1"/>
    <col min="8980" max="8980" width="11.28515625" style="79" customWidth="1"/>
    <col min="8981" max="8981" width="11.7109375" style="79" customWidth="1"/>
    <col min="8982" max="9224" width="9.28515625" style="79"/>
    <col min="9225" max="9225" width="12" style="79" bestFit="1" customWidth="1"/>
    <col min="9226" max="9227" width="12.42578125" style="79" customWidth="1"/>
    <col min="9228" max="9228" width="10.42578125" style="79" customWidth="1"/>
    <col min="9229" max="9229" width="11.28515625" style="79" bestFit="1" customWidth="1"/>
    <col min="9230" max="9230" width="12.28515625" style="79" customWidth="1"/>
    <col min="9231" max="9231" width="11.28515625" style="79" customWidth="1"/>
    <col min="9232" max="9232" width="0" style="79" hidden="1" customWidth="1"/>
    <col min="9233" max="9233" width="10.7109375" style="79" customWidth="1"/>
    <col min="9234" max="9234" width="11.28515625" style="79" customWidth="1"/>
    <col min="9235" max="9235" width="10.42578125" style="79" customWidth="1"/>
    <col min="9236" max="9236" width="11.28515625" style="79" customWidth="1"/>
    <col min="9237" max="9237" width="11.7109375" style="79" customWidth="1"/>
    <col min="9238" max="9480" width="9.28515625" style="79"/>
    <col min="9481" max="9481" width="12" style="79" bestFit="1" customWidth="1"/>
    <col min="9482" max="9483" width="12.42578125" style="79" customWidth="1"/>
    <col min="9484" max="9484" width="10.42578125" style="79" customWidth="1"/>
    <col min="9485" max="9485" width="11.28515625" style="79" bestFit="1" customWidth="1"/>
    <col min="9486" max="9486" width="12.28515625" style="79" customWidth="1"/>
    <col min="9487" max="9487" width="11.28515625" style="79" customWidth="1"/>
    <col min="9488" max="9488" width="0" style="79" hidden="1" customWidth="1"/>
    <col min="9489" max="9489" width="10.7109375" style="79" customWidth="1"/>
    <col min="9490" max="9490" width="11.28515625" style="79" customWidth="1"/>
    <col min="9491" max="9491" width="10.42578125" style="79" customWidth="1"/>
    <col min="9492" max="9492" width="11.28515625" style="79" customWidth="1"/>
    <col min="9493" max="9493" width="11.7109375" style="79" customWidth="1"/>
    <col min="9494" max="9736" width="9.28515625" style="79"/>
    <col min="9737" max="9737" width="12" style="79" bestFit="1" customWidth="1"/>
    <col min="9738" max="9739" width="12.42578125" style="79" customWidth="1"/>
    <col min="9740" max="9740" width="10.42578125" style="79" customWidth="1"/>
    <col min="9741" max="9741" width="11.28515625" style="79" bestFit="1" customWidth="1"/>
    <col min="9742" max="9742" width="12.28515625" style="79" customWidth="1"/>
    <col min="9743" max="9743" width="11.28515625" style="79" customWidth="1"/>
    <col min="9744" max="9744" width="0" style="79" hidden="1" customWidth="1"/>
    <col min="9745" max="9745" width="10.7109375" style="79" customWidth="1"/>
    <col min="9746" max="9746" width="11.28515625" style="79" customWidth="1"/>
    <col min="9747" max="9747" width="10.42578125" style="79" customWidth="1"/>
    <col min="9748" max="9748" width="11.28515625" style="79" customWidth="1"/>
    <col min="9749" max="9749" width="11.7109375" style="79" customWidth="1"/>
    <col min="9750" max="9992" width="9.28515625" style="79"/>
    <col min="9993" max="9993" width="12" style="79" bestFit="1" customWidth="1"/>
    <col min="9994" max="9995" width="12.42578125" style="79" customWidth="1"/>
    <col min="9996" max="9996" width="10.42578125" style="79" customWidth="1"/>
    <col min="9997" max="9997" width="11.28515625" style="79" bestFit="1" customWidth="1"/>
    <col min="9998" max="9998" width="12.28515625" style="79" customWidth="1"/>
    <col min="9999" max="9999" width="11.28515625" style="79" customWidth="1"/>
    <col min="10000" max="10000" width="0" style="79" hidden="1" customWidth="1"/>
    <col min="10001" max="10001" width="10.7109375" style="79" customWidth="1"/>
    <col min="10002" max="10002" width="11.28515625" style="79" customWidth="1"/>
    <col min="10003" max="10003" width="10.42578125" style="79" customWidth="1"/>
    <col min="10004" max="10004" width="11.28515625" style="79" customWidth="1"/>
    <col min="10005" max="10005" width="11.7109375" style="79" customWidth="1"/>
    <col min="10006" max="10248" width="9.28515625" style="79"/>
    <col min="10249" max="10249" width="12" style="79" bestFit="1" customWidth="1"/>
    <col min="10250" max="10251" width="12.42578125" style="79" customWidth="1"/>
    <col min="10252" max="10252" width="10.42578125" style="79" customWidth="1"/>
    <col min="10253" max="10253" width="11.28515625" style="79" bestFit="1" customWidth="1"/>
    <col min="10254" max="10254" width="12.28515625" style="79" customWidth="1"/>
    <col min="10255" max="10255" width="11.28515625" style="79" customWidth="1"/>
    <col min="10256" max="10256" width="0" style="79" hidden="1" customWidth="1"/>
    <col min="10257" max="10257" width="10.7109375" style="79" customWidth="1"/>
    <col min="10258" max="10258" width="11.28515625" style="79" customWidth="1"/>
    <col min="10259" max="10259" width="10.42578125" style="79" customWidth="1"/>
    <col min="10260" max="10260" width="11.28515625" style="79" customWidth="1"/>
    <col min="10261" max="10261" width="11.7109375" style="79" customWidth="1"/>
    <col min="10262" max="10504" width="9.28515625" style="79"/>
    <col min="10505" max="10505" width="12" style="79" bestFit="1" customWidth="1"/>
    <col min="10506" max="10507" width="12.42578125" style="79" customWidth="1"/>
    <col min="10508" max="10508" width="10.42578125" style="79" customWidth="1"/>
    <col min="10509" max="10509" width="11.28515625" style="79" bestFit="1" customWidth="1"/>
    <col min="10510" max="10510" width="12.28515625" style="79" customWidth="1"/>
    <col min="10511" max="10511" width="11.28515625" style="79" customWidth="1"/>
    <col min="10512" max="10512" width="0" style="79" hidden="1" customWidth="1"/>
    <col min="10513" max="10513" width="10.7109375" style="79" customWidth="1"/>
    <col min="10514" max="10514" width="11.28515625" style="79" customWidth="1"/>
    <col min="10515" max="10515" width="10.42578125" style="79" customWidth="1"/>
    <col min="10516" max="10516" width="11.28515625" style="79" customWidth="1"/>
    <col min="10517" max="10517" width="11.7109375" style="79" customWidth="1"/>
    <col min="10518" max="10760" width="9.28515625" style="79"/>
    <col min="10761" max="10761" width="12" style="79" bestFit="1" customWidth="1"/>
    <col min="10762" max="10763" width="12.42578125" style="79" customWidth="1"/>
    <col min="10764" max="10764" width="10.42578125" style="79" customWidth="1"/>
    <col min="10765" max="10765" width="11.28515625" style="79" bestFit="1" customWidth="1"/>
    <col min="10766" max="10766" width="12.28515625" style="79" customWidth="1"/>
    <col min="10767" max="10767" width="11.28515625" style="79" customWidth="1"/>
    <col min="10768" max="10768" width="0" style="79" hidden="1" customWidth="1"/>
    <col min="10769" max="10769" width="10.7109375" style="79" customWidth="1"/>
    <col min="10770" max="10770" width="11.28515625" style="79" customWidth="1"/>
    <col min="10771" max="10771" width="10.42578125" style="79" customWidth="1"/>
    <col min="10772" max="10772" width="11.28515625" style="79" customWidth="1"/>
    <col min="10773" max="10773" width="11.7109375" style="79" customWidth="1"/>
    <col min="10774" max="11016" width="9.28515625" style="79"/>
    <col min="11017" max="11017" width="12" style="79" bestFit="1" customWidth="1"/>
    <col min="11018" max="11019" width="12.42578125" style="79" customWidth="1"/>
    <col min="11020" max="11020" width="10.42578125" style="79" customWidth="1"/>
    <col min="11021" max="11021" width="11.28515625" style="79" bestFit="1" customWidth="1"/>
    <col min="11022" max="11022" width="12.28515625" style="79" customWidth="1"/>
    <col min="11023" max="11023" width="11.28515625" style="79" customWidth="1"/>
    <col min="11024" max="11024" width="0" style="79" hidden="1" customWidth="1"/>
    <col min="11025" max="11025" width="10.7109375" style="79" customWidth="1"/>
    <col min="11026" max="11026" width="11.28515625" style="79" customWidth="1"/>
    <col min="11027" max="11027" width="10.42578125" style="79" customWidth="1"/>
    <col min="11028" max="11028" width="11.28515625" style="79" customWidth="1"/>
    <col min="11029" max="11029" width="11.7109375" style="79" customWidth="1"/>
    <col min="11030" max="11272" width="9.28515625" style="79"/>
    <col min="11273" max="11273" width="12" style="79" bestFit="1" customWidth="1"/>
    <col min="11274" max="11275" width="12.42578125" style="79" customWidth="1"/>
    <col min="11276" max="11276" width="10.42578125" style="79" customWidth="1"/>
    <col min="11277" max="11277" width="11.28515625" style="79" bestFit="1" customWidth="1"/>
    <col min="11278" max="11278" width="12.28515625" style="79" customWidth="1"/>
    <col min="11279" max="11279" width="11.28515625" style="79" customWidth="1"/>
    <col min="11280" max="11280" width="0" style="79" hidden="1" customWidth="1"/>
    <col min="11281" max="11281" width="10.7109375" style="79" customWidth="1"/>
    <col min="11282" max="11282" width="11.28515625" style="79" customWidth="1"/>
    <col min="11283" max="11283" width="10.42578125" style="79" customWidth="1"/>
    <col min="11284" max="11284" width="11.28515625" style="79" customWidth="1"/>
    <col min="11285" max="11285" width="11.7109375" style="79" customWidth="1"/>
    <col min="11286" max="11528" width="9.28515625" style="79"/>
    <col min="11529" max="11529" width="12" style="79" bestFit="1" customWidth="1"/>
    <col min="11530" max="11531" width="12.42578125" style="79" customWidth="1"/>
    <col min="11532" max="11532" width="10.42578125" style="79" customWidth="1"/>
    <col min="11533" max="11533" width="11.28515625" style="79" bestFit="1" customWidth="1"/>
    <col min="11534" max="11534" width="12.28515625" style="79" customWidth="1"/>
    <col min="11535" max="11535" width="11.28515625" style="79" customWidth="1"/>
    <col min="11536" max="11536" width="0" style="79" hidden="1" customWidth="1"/>
    <col min="11537" max="11537" width="10.7109375" style="79" customWidth="1"/>
    <col min="11538" max="11538" width="11.28515625" style="79" customWidth="1"/>
    <col min="11539" max="11539" width="10.42578125" style="79" customWidth="1"/>
    <col min="11540" max="11540" width="11.28515625" style="79" customWidth="1"/>
    <col min="11541" max="11541" width="11.7109375" style="79" customWidth="1"/>
    <col min="11542" max="11784" width="9.28515625" style="79"/>
    <col min="11785" max="11785" width="12" style="79" bestFit="1" customWidth="1"/>
    <col min="11786" max="11787" width="12.42578125" style="79" customWidth="1"/>
    <col min="11788" max="11788" width="10.42578125" style="79" customWidth="1"/>
    <col min="11789" max="11789" width="11.28515625" style="79" bestFit="1" customWidth="1"/>
    <col min="11790" max="11790" width="12.28515625" style="79" customWidth="1"/>
    <col min="11791" max="11791" width="11.28515625" style="79" customWidth="1"/>
    <col min="11792" max="11792" width="0" style="79" hidden="1" customWidth="1"/>
    <col min="11793" max="11793" width="10.7109375" style="79" customWidth="1"/>
    <col min="11794" max="11794" width="11.28515625" style="79" customWidth="1"/>
    <col min="11795" max="11795" width="10.42578125" style="79" customWidth="1"/>
    <col min="11796" max="11796" width="11.28515625" style="79" customWidth="1"/>
    <col min="11797" max="11797" width="11.7109375" style="79" customWidth="1"/>
    <col min="11798" max="12040" width="9.28515625" style="79"/>
    <col min="12041" max="12041" width="12" style="79" bestFit="1" customWidth="1"/>
    <col min="12042" max="12043" width="12.42578125" style="79" customWidth="1"/>
    <col min="12044" max="12044" width="10.42578125" style="79" customWidth="1"/>
    <col min="12045" max="12045" width="11.28515625" style="79" bestFit="1" customWidth="1"/>
    <col min="12046" max="12046" width="12.28515625" style="79" customWidth="1"/>
    <col min="12047" max="12047" width="11.28515625" style="79" customWidth="1"/>
    <col min="12048" max="12048" width="0" style="79" hidden="1" customWidth="1"/>
    <col min="12049" max="12049" width="10.7109375" style="79" customWidth="1"/>
    <col min="12050" max="12050" width="11.28515625" style="79" customWidth="1"/>
    <col min="12051" max="12051" width="10.42578125" style="79" customWidth="1"/>
    <col min="12052" max="12052" width="11.28515625" style="79" customWidth="1"/>
    <col min="12053" max="12053" width="11.7109375" style="79" customWidth="1"/>
    <col min="12054" max="12296" width="9.28515625" style="79"/>
    <col min="12297" max="12297" width="12" style="79" bestFit="1" customWidth="1"/>
    <col min="12298" max="12299" width="12.42578125" style="79" customWidth="1"/>
    <col min="12300" max="12300" width="10.42578125" style="79" customWidth="1"/>
    <col min="12301" max="12301" width="11.28515625" style="79" bestFit="1" customWidth="1"/>
    <col min="12302" max="12302" width="12.28515625" style="79" customWidth="1"/>
    <col min="12303" max="12303" width="11.28515625" style="79" customWidth="1"/>
    <col min="12304" max="12304" width="0" style="79" hidden="1" customWidth="1"/>
    <col min="12305" max="12305" width="10.7109375" style="79" customWidth="1"/>
    <col min="12306" max="12306" width="11.28515625" style="79" customWidth="1"/>
    <col min="12307" max="12307" width="10.42578125" style="79" customWidth="1"/>
    <col min="12308" max="12308" width="11.28515625" style="79" customWidth="1"/>
    <col min="12309" max="12309" width="11.7109375" style="79" customWidth="1"/>
    <col min="12310" max="12552" width="9.28515625" style="79"/>
    <col min="12553" max="12553" width="12" style="79" bestFit="1" customWidth="1"/>
    <col min="12554" max="12555" width="12.42578125" style="79" customWidth="1"/>
    <col min="12556" max="12556" width="10.42578125" style="79" customWidth="1"/>
    <col min="12557" max="12557" width="11.28515625" style="79" bestFit="1" customWidth="1"/>
    <col min="12558" max="12558" width="12.28515625" style="79" customWidth="1"/>
    <col min="12559" max="12559" width="11.28515625" style="79" customWidth="1"/>
    <col min="12560" max="12560" width="0" style="79" hidden="1" customWidth="1"/>
    <col min="12561" max="12561" width="10.7109375" style="79" customWidth="1"/>
    <col min="12562" max="12562" width="11.28515625" style="79" customWidth="1"/>
    <col min="12563" max="12563" width="10.42578125" style="79" customWidth="1"/>
    <col min="12564" max="12564" width="11.28515625" style="79" customWidth="1"/>
    <col min="12565" max="12565" width="11.7109375" style="79" customWidth="1"/>
    <col min="12566" max="12808" width="9.28515625" style="79"/>
    <col min="12809" max="12809" width="12" style="79" bestFit="1" customWidth="1"/>
    <col min="12810" max="12811" width="12.42578125" style="79" customWidth="1"/>
    <col min="12812" max="12812" width="10.42578125" style="79" customWidth="1"/>
    <col min="12813" max="12813" width="11.28515625" style="79" bestFit="1" customWidth="1"/>
    <col min="12814" max="12814" width="12.28515625" style="79" customWidth="1"/>
    <col min="12815" max="12815" width="11.28515625" style="79" customWidth="1"/>
    <col min="12816" max="12816" width="0" style="79" hidden="1" customWidth="1"/>
    <col min="12817" max="12817" width="10.7109375" style="79" customWidth="1"/>
    <col min="12818" max="12818" width="11.28515625" style="79" customWidth="1"/>
    <col min="12819" max="12819" width="10.42578125" style="79" customWidth="1"/>
    <col min="12820" max="12820" width="11.28515625" style="79" customWidth="1"/>
    <col min="12821" max="12821" width="11.7109375" style="79" customWidth="1"/>
    <col min="12822" max="13064" width="9.28515625" style="79"/>
    <col min="13065" max="13065" width="12" style="79" bestFit="1" customWidth="1"/>
    <col min="13066" max="13067" width="12.42578125" style="79" customWidth="1"/>
    <col min="13068" max="13068" width="10.42578125" style="79" customWidth="1"/>
    <col min="13069" max="13069" width="11.28515625" style="79" bestFit="1" customWidth="1"/>
    <col min="13070" max="13070" width="12.28515625" style="79" customWidth="1"/>
    <col min="13071" max="13071" width="11.28515625" style="79" customWidth="1"/>
    <col min="13072" max="13072" width="0" style="79" hidden="1" customWidth="1"/>
    <col min="13073" max="13073" width="10.7109375" style="79" customWidth="1"/>
    <col min="13074" max="13074" width="11.28515625" style="79" customWidth="1"/>
    <col min="13075" max="13075" width="10.42578125" style="79" customWidth="1"/>
    <col min="13076" max="13076" width="11.28515625" style="79" customWidth="1"/>
    <col min="13077" max="13077" width="11.7109375" style="79" customWidth="1"/>
    <col min="13078" max="13320" width="9.28515625" style="79"/>
    <col min="13321" max="13321" width="12" style="79" bestFit="1" customWidth="1"/>
    <col min="13322" max="13323" width="12.42578125" style="79" customWidth="1"/>
    <col min="13324" max="13324" width="10.42578125" style="79" customWidth="1"/>
    <col min="13325" max="13325" width="11.28515625" style="79" bestFit="1" customWidth="1"/>
    <col min="13326" max="13326" width="12.28515625" style="79" customWidth="1"/>
    <col min="13327" max="13327" width="11.28515625" style="79" customWidth="1"/>
    <col min="13328" max="13328" width="0" style="79" hidden="1" customWidth="1"/>
    <col min="13329" max="13329" width="10.7109375" style="79" customWidth="1"/>
    <col min="13330" max="13330" width="11.28515625" style="79" customWidth="1"/>
    <col min="13331" max="13331" width="10.42578125" style="79" customWidth="1"/>
    <col min="13332" max="13332" width="11.28515625" style="79" customWidth="1"/>
    <col min="13333" max="13333" width="11.7109375" style="79" customWidth="1"/>
    <col min="13334" max="13576" width="9.28515625" style="79"/>
    <col min="13577" max="13577" width="12" style="79" bestFit="1" customWidth="1"/>
    <col min="13578" max="13579" width="12.42578125" style="79" customWidth="1"/>
    <col min="13580" max="13580" width="10.42578125" style="79" customWidth="1"/>
    <col min="13581" max="13581" width="11.28515625" style="79" bestFit="1" customWidth="1"/>
    <col min="13582" max="13582" width="12.28515625" style="79" customWidth="1"/>
    <col min="13583" max="13583" width="11.28515625" style="79" customWidth="1"/>
    <col min="13584" max="13584" width="0" style="79" hidden="1" customWidth="1"/>
    <col min="13585" max="13585" width="10.7109375" style="79" customWidth="1"/>
    <col min="13586" max="13586" width="11.28515625" style="79" customWidth="1"/>
    <col min="13587" max="13587" width="10.42578125" style="79" customWidth="1"/>
    <col min="13588" max="13588" width="11.28515625" style="79" customWidth="1"/>
    <col min="13589" max="13589" width="11.7109375" style="79" customWidth="1"/>
    <col min="13590" max="13832" width="9.28515625" style="79"/>
    <col min="13833" max="13833" width="12" style="79" bestFit="1" customWidth="1"/>
    <col min="13834" max="13835" width="12.42578125" style="79" customWidth="1"/>
    <col min="13836" max="13836" width="10.42578125" style="79" customWidth="1"/>
    <col min="13837" max="13837" width="11.28515625" style="79" bestFit="1" customWidth="1"/>
    <col min="13838" max="13838" width="12.28515625" style="79" customWidth="1"/>
    <col min="13839" max="13839" width="11.28515625" style="79" customWidth="1"/>
    <col min="13840" max="13840" width="0" style="79" hidden="1" customWidth="1"/>
    <col min="13841" max="13841" width="10.7109375" style="79" customWidth="1"/>
    <col min="13842" max="13842" width="11.28515625" style="79" customWidth="1"/>
    <col min="13843" max="13843" width="10.42578125" style="79" customWidth="1"/>
    <col min="13844" max="13844" width="11.28515625" style="79" customWidth="1"/>
    <col min="13845" max="13845" width="11.7109375" style="79" customWidth="1"/>
    <col min="13846" max="14088" width="9.28515625" style="79"/>
    <col min="14089" max="14089" width="12" style="79" bestFit="1" customWidth="1"/>
    <col min="14090" max="14091" width="12.42578125" style="79" customWidth="1"/>
    <col min="14092" max="14092" width="10.42578125" style="79" customWidth="1"/>
    <col min="14093" max="14093" width="11.28515625" style="79" bestFit="1" customWidth="1"/>
    <col min="14094" max="14094" width="12.28515625" style="79" customWidth="1"/>
    <col min="14095" max="14095" width="11.28515625" style="79" customWidth="1"/>
    <col min="14096" max="14096" width="0" style="79" hidden="1" customWidth="1"/>
    <col min="14097" max="14097" width="10.7109375" style="79" customWidth="1"/>
    <col min="14098" max="14098" width="11.28515625" style="79" customWidth="1"/>
    <col min="14099" max="14099" width="10.42578125" style="79" customWidth="1"/>
    <col min="14100" max="14100" width="11.28515625" style="79" customWidth="1"/>
    <col min="14101" max="14101" width="11.7109375" style="79" customWidth="1"/>
    <col min="14102" max="14344" width="9.28515625" style="79"/>
    <col min="14345" max="14345" width="12" style="79" bestFit="1" customWidth="1"/>
    <col min="14346" max="14347" width="12.42578125" style="79" customWidth="1"/>
    <col min="14348" max="14348" width="10.42578125" style="79" customWidth="1"/>
    <col min="14349" max="14349" width="11.28515625" style="79" bestFit="1" customWidth="1"/>
    <col min="14350" max="14350" width="12.28515625" style="79" customWidth="1"/>
    <col min="14351" max="14351" width="11.28515625" style="79" customWidth="1"/>
    <col min="14352" max="14352" width="0" style="79" hidden="1" customWidth="1"/>
    <col min="14353" max="14353" width="10.7109375" style="79" customWidth="1"/>
    <col min="14354" max="14354" width="11.28515625" style="79" customWidth="1"/>
    <col min="14355" max="14355" width="10.42578125" style="79" customWidth="1"/>
    <col min="14356" max="14356" width="11.28515625" style="79" customWidth="1"/>
    <col min="14357" max="14357" width="11.7109375" style="79" customWidth="1"/>
    <col min="14358" max="14600" width="9.28515625" style="79"/>
    <col min="14601" max="14601" width="12" style="79" bestFit="1" customWidth="1"/>
    <col min="14602" max="14603" width="12.42578125" style="79" customWidth="1"/>
    <col min="14604" max="14604" width="10.42578125" style="79" customWidth="1"/>
    <col min="14605" max="14605" width="11.28515625" style="79" bestFit="1" customWidth="1"/>
    <col min="14606" max="14606" width="12.28515625" style="79" customWidth="1"/>
    <col min="14607" max="14607" width="11.28515625" style="79" customWidth="1"/>
    <col min="14608" max="14608" width="0" style="79" hidden="1" customWidth="1"/>
    <col min="14609" max="14609" width="10.7109375" style="79" customWidth="1"/>
    <col min="14610" max="14610" width="11.28515625" style="79" customWidth="1"/>
    <col min="14611" max="14611" width="10.42578125" style="79" customWidth="1"/>
    <col min="14612" max="14612" width="11.28515625" style="79" customWidth="1"/>
    <col min="14613" max="14613" width="11.7109375" style="79" customWidth="1"/>
    <col min="14614" max="14856" width="9.28515625" style="79"/>
    <col min="14857" max="14857" width="12" style="79" bestFit="1" customWidth="1"/>
    <col min="14858" max="14859" width="12.42578125" style="79" customWidth="1"/>
    <col min="14860" max="14860" width="10.42578125" style="79" customWidth="1"/>
    <col min="14861" max="14861" width="11.28515625" style="79" bestFit="1" customWidth="1"/>
    <col min="14862" max="14862" width="12.28515625" style="79" customWidth="1"/>
    <col min="14863" max="14863" width="11.28515625" style="79" customWidth="1"/>
    <col min="14864" max="14864" width="0" style="79" hidden="1" customWidth="1"/>
    <col min="14865" max="14865" width="10.7109375" style="79" customWidth="1"/>
    <col min="14866" max="14866" width="11.28515625" style="79" customWidth="1"/>
    <col min="14867" max="14867" width="10.42578125" style="79" customWidth="1"/>
    <col min="14868" max="14868" width="11.28515625" style="79" customWidth="1"/>
    <col min="14869" max="14869" width="11.7109375" style="79" customWidth="1"/>
    <col min="14870" max="15112" width="9.28515625" style="79"/>
    <col min="15113" max="15113" width="12" style="79" bestFit="1" customWidth="1"/>
    <col min="15114" max="15115" width="12.42578125" style="79" customWidth="1"/>
    <col min="15116" max="15116" width="10.42578125" style="79" customWidth="1"/>
    <col min="15117" max="15117" width="11.28515625" style="79" bestFit="1" customWidth="1"/>
    <col min="15118" max="15118" width="12.28515625" style="79" customWidth="1"/>
    <col min="15119" max="15119" width="11.28515625" style="79" customWidth="1"/>
    <col min="15120" max="15120" width="0" style="79" hidden="1" customWidth="1"/>
    <col min="15121" max="15121" width="10.7109375" style="79" customWidth="1"/>
    <col min="15122" max="15122" width="11.28515625" style="79" customWidth="1"/>
    <col min="15123" max="15123" width="10.42578125" style="79" customWidth="1"/>
    <col min="15124" max="15124" width="11.28515625" style="79" customWidth="1"/>
    <col min="15125" max="15125" width="11.7109375" style="79" customWidth="1"/>
    <col min="15126" max="15368" width="9.28515625" style="79"/>
    <col min="15369" max="15369" width="12" style="79" bestFit="1" customWidth="1"/>
    <col min="15370" max="15371" width="12.42578125" style="79" customWidth="1"/>
    <col min="15372" max="15372" width="10.42578125" style="79" customWidth="1"/>
    <col min="15373" max="15373" width="11.28515625" style="79" bestFit="1" customWidth="1"/>
    <col min="15374" max="15374" width="12.28515625" style="79" customWidth="1"/>
    <col min="15375" max="15375" width="11.28515625" style="79" customWidth="1"/>
    <col min="15376" max="15376" width="0" style="79" hidden="1" customWidth="1"/>
    <col min="15377" max="15377" width="10.7109375" style="79" customWidth="1"/>
    <col min="15378" max="15378" width="11.28515625" style="79" customWidth="1"/>
    <col min="15379" max="15379" width="10.42578125" style="79" customWidth="1"/>
    <col min="15380" max="15380" width="11.28515625" style="79" customWidth="1"/>
    <col min="15381" max="15381" width="11.7109375" style="79" customWidth="1"/>
    <col min="15382" max="15624" width="9.28515625" style="79"/>
    <col min="15625" max="15625" width="12" style="79" bestFit="1" customWidth="1"/>
    <col min="15626" max="15627" width="12.42578125" style="79" customWidth="1"/>
    <col min="15628" max="15628" width="10.42578125" style="79" customWidth="1"/>
    <col min="15629" max="15629" width="11.28515625" style="79" bestFit="1" customWidth="1"/>
    <col min="15630" max="15630" width="12.28515625" style="79" customWidth="1"/>
    <col min="15631" max="15631" width="11.28515625" style="79" customWidth="1"/>
    <col min="15632" max="15632" width="0" style="79" hidden="1" customWidth="1"/>
    <col min="15633" max="15633" width="10.7109375" style="79" customWidth="1"/>
    <col min="15634" max="15634" width="11.28515625" style="79" customWidth="1"/>
    <col min="15635" max="15635" width="10.42578125" style="79" customWidth="1"/>
    <col min="15636" max="15636" width="11.28515625" style="79" customWidth="1"/>
    <col min="15637" max="15637" width="11.7109375" style="79" customWidth="1"/>
    <col min="15638" max="15880" width="9.28515625" style="79"/>
    <col min="15881" max="15881" width="12" style="79" bestFit="1" customWidth="1"/>
    <col min="15882" max="15883" width="12.42578125" style="79" customWidth="1"/>
    <col min="15884" max="15884" width="10.42578125" style="79" customWidth="1"/>
    <col min="15885" max="15885" width="11.28515625" style="79" bestFit="1" customWidth="1"/>
    <col min="15886" max="15886" width="12.28515625" style="79" customWidth="1"/>
    <col min="15887" max="15887" width="11.28515625" style="79" customWidth="1"/>
    <col min="15888" max="15888" width="0" style="79" hidden="1" customWidth="1"/>
    <col min="15889" max="15889" width="10.7109375" style="79" customWidth="1"/>
    <col min="15890" max="15890" width="11.28515625" style="79" customWidth="1"/>
    <col min="15891" max="15891" width="10.42578125" style="79" customWidth="1"/>
    <col min="15892" max="15892" width="11.28515625" style="79" customWidth="1"/>
    <col min="15893" max="15893" width="11.7109375" style="79" customWidth="1"/>
    <col min="15894" max="16136" width="9.28515625" style="79"/>
    <col min="16137" max="16137" width="12" style="79" bestFit="1" customWidth="1"/>
    <col min="16138" max="16139" width="12.42578125" style="79" customWidth="1"/>
    <col min="16140" max="16140" width="10.42578125" style="79" customWidth="1"/>
    <col min="16141" max="16141" width="11.28515625" style="79" bestFit="1" customWidth="1"/>
    <col min="16142" max="16142" width="12.28515625" style="79" customWidth="1"/>
    <col min="16143" max="16143" width="11.28515625" style="79" customWidth="1"/>
    <col min="16144" max="16144" width="0" style="79" hidden="1" customWidth="1"/>
    <col min="16145" max="16145" width="10.7109375" style="79" customWidth="1"/>
    <col min="16146" max="16146" width="11.28515625" style="79" customWidth="1"/>
    <col min="16147" max="16147" width="10.42578125" style="79" customWidth="1"/>
    <col min="16148" max="16148" width="11.28515625" style="79" customWidth="1"/>
    <col min="16149" max="16149" width="11.7109375" style="79" customWidth="1"/>
    <col min="16150" max="16384" width="9.28515625" style="79"/>
  </cols>
  <sheetData>
    <row r="1" spans="1:21" x14ac:dyDescent="0.25">
      <c r="A1" s="97" t="s">
        <v>15</v>
      </c>
      <c r="B1" s="97"/>
      <c r="C1" s="97"/>
      <c r="D1" s="97"/>
      <c r="E1" s="97"/>
      <c r="F1" s="97"/>
      <c r="G1" s="97"/>
      <c r="H1" s="97"/>
      <c r="I1" s="97"/>
      <c r="J1" s="100" t="s">
        <v>45</v>
      </c>
      <c r="K1" s="100"/>
      <c r="L1" s="100"/>
      <c r="M1" s="100"/>
      <c r="N1" s="79"/>
      <c r="O1" s="79"/>
      <c r="P1" s="79"/>
      <c r="Q1" s="80"/>
      <c r="R1" s="80"/>
      <c r="S1" s="80"/>
      <c r="T1" s="80"/>
      <c r="U1" s="80"/>
    </row>
    <row r="2" spans="1:21" x14ac:dyDescent="0.25">
      <c r="A2" s="97" t="s">
        <v>16</v>
      </c>
      <c r="B2" s="97"/>
      <c r="C2" s="97"/>
      <c r="D2" s="97"/>
      <c r="E2" s="97"/>
      <c r="F2" s="104" t="s">
        <v>17</v>
      </c>
      <c r="G2" s="104"/>
      <c r="H2" s="104"/>
      <c r="I2" s="79"/>
      <c r="J2" s="101" t="s">
        <v>43</v>
      </c>
      <c r="K2" s="101"/>
      <c r="L2" s="101"/>
      <c r="M2" s="101"/>
      <c r="N2" s="63"/>
      <c r="O2" s="65"/>
      <c r="P2" s="63"/>
      <c r="Q2" s="62"/>
      <c r="R2" s="62"/>
      <c r="S2" s="62"/>
      <c r="T2" s="62"/>
      <c r="U2" s="84"/>
    </row>
    <row r="3" spans="1:21" ht="15" customHeight="1" x14ac:dyDescent="0.25">
      <c r="A3" s="97" t="s">
        <v>28</v>
      </c>
      <c r="B3" s="97"/>
      <c r="C3" s="97"/>
      <c r="D3" s="81" t="s">
        <v>29</v>
      </c>
      <c r="E3" s="81" t="s">
        <v>49</v>
      </c>
      <c r="F3" s="81" t="s">
        <v>30</v>
      </c>
      <c r="G3" s="81" t="str">
        <f>IF(ISNUMBER(SEARCH("Ga66",E3)),"569.4",IF(ISNUMBER(SEARCH("Y86",E3)),"884.4",IF(ISNUMBER(SEARCH("F18",E3)),"109.771",IF(ISNUMBER(SEARCH("I124",E3)),"6019.2",IF(ISNUMBER(SEARCH("Cu64",E3)),"762.06",IF(ISNUMBER(SEARCH("Zr89",E3)),"4706",IF(ISNUMBER(SEARCH("Sc44",E3)),"238.2")))))))</f>
        <v>884.4</v>
      </c>
      <c r="H3" s="81"/>
      <c r="I3" s="81"/>
      <c r="J3" s="102" t="s">
        <v>44</v>
      </c>
      <c r="K3" s="102"/>
      <c r="L3" s="102"/>
      <c r="M3" s="102"/>
      <c r="N3" s="63"/>
      <c r="O3" s="65"/>
      <c r="P3" s="63"/>
      <c r="Q3" s="84"/>
      <c r="R3" s="84"/>
      <c r="S3" s="62"/>
      <c r="T3" s="62"/>
      <c r="U3" s="84"/>
    </row>
    <row r="4" spans="1:21" ht="15" customHeight="1" x14ac:dyDescent="0.25">
      <c r="A4" s="81"/>
      <c r="B4" s="81"/>
      <c r="C4" s="81"/>
      <c r="D4" s="81"/>
      <c r="E4" s="81"/>
      <c r="F4" s="81"/>
      <c r="G4" s="23"/>
      <c r="H4" s="81"/>
      <c r="I4" s="78"/>
      <c r="J4" s="78"/>
      <c r="K4" s="78"/>
      <c r="L4" s="78"/>
      <c r="M4" s="78"/>
      <c r="N4" s="78"/>
      <c r="O4" s="78"/>
      <c r="P4" s="78"/>
      <c r="Q4" s="81"/>
      <c r="R4" s="81"/>
      <c r="S4" s="62"/>
      <c r="T4" s="62"/>
      <c r="U4" s="84"/>
    </row>
    <row r="5" spans="1:21" ht="15" customHeight="1" x14ac:dyDescent="0.25">
      <c r="A5" s="97" t="s">
        <v>20</v>
      </c>
      <c r="B5" s="97"/>
      <c r="C5" s="97"/>
      <c r="D5" s="97" t="s">
        <v>31</v>
      </c>
      <c r="E5" s="97"/>
      <c r="F5" s="97"/>
      <c r="G5" s="97" t="s">
        <v>18</v>
      </c>
      <c r="H5" s="97"/>
      <c r="I5" s="97"/>
      <c r="J5" s="103" t="s">
        <v>19</v>
      </c>
      <c r="K5" s="103"/>
      <c r="L5" s="103"/>
      <c r="M5" s="23"/>
      <c r="N5" s="23"/>
      <c r="O5" s="19"/>
      <c r="P5" s="66"/>
      <c r="Q5" s="66"/>
      <c r="R5" s="66"/>
      <c r="S5" s="66"/>
      <c r="T5" s="66"/>
      <c r="U5" s="66"/>
    </row>
    <row r="6" spans="1:21" ht="15" customHeight="1" x14ac:dyDescent="0.25">
      <c r="A6" s="81"/>
      <c r="B6" s="81"/>
      <c r="C6" s="81"/>
      <c r="D6" s="81"/>
      <c r="E6" s="81"/>
      <c r="F6" s="81"/>
      <c r="G6" s="23"/>
      <c r="H6" s="81"/>
      <c r="I6" s="64"/>
      <c r="J6" s="84"/>
      <c r="K6" s="84"/>
      <c r="L6" s="84"/>
      <c r="M6" s="63"/>
      <c r="N6" s="63"/>
      <c r="O6" s="65"/>
      <c r="P6" s="63"/>
      <c r="Q6" s="84"/>
      <c r="R6" s="84"/>
      <c r="S6" s="83"/>
      <c r="T6" s="83"/>
      <c r="U6" s="84"/>
    </row>
    <row r="7" spans="1:21" ht="15" customHeight="1" x14ac:dyDescent="0.25">
      <c r="A7" s="99" t="s">
        <v>9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83"/>
      <c r="M7" s="24"/>
      <c r="N7" s="24"/>
      <c r="O7" s="20"/>
      <c r="P7" s="67"/>
      <c r="Q7" s="67"/>
      <c r="R7" s="67"/>
      <c r="S7" s="67"/>
      <c r="T7" s="67"/>
      <c r="U7" s="67"/>
    </row>
    <row r="8" spans="1:21" ht="56.65" customHeight="1" x14ac:dyDescent="0.25">
      <c r="A8" s="76" t="s">
        <v>10</v>
      </c>
      <c r="B8" s="2" t="s">
        <v>13</v>
      </c>
      <c r="C8" s="2" t="s">
        <v>39</v>
      </c>
      <c r="D8" s="2" t="s">
        <v>38</v>
      </c>
      <c r="E8" s="72" t="s">
        <v>0</v>
      </c>
      <c r="F8" s="73" t="s">
        <v>1</v>
      </c>
      <c r="G8" s="3" t="s">
        <v>40</v>
      </c>
      <c r="H8" s="25" t="s">
        <v>41</v>
      </c>
      <c r="I8" s="4" t="s">
        <v>42</v>
      </c>
      <c r="J8" s="72" t="s">
        <v>34</v>
      </c>
      <c r="K8" s="73" t="s">
        <v>1</v>
      </c>
      <c r="L8" s="3" t="s">
        <v>36</v>
      </c>
      <c r="M8" s="25" t="s">
        <v>37</v>
      </c>
      <c r="N8" s="25" t="s">
        <v>47</v>
      </c>
      <c r="O8" s="75" t="s">
        <v>46</v>
      </c>
      <c r="P8" s="27" t="s">
        <v>32</v>
      </c>
      <c r="Q8" s="5" t="s">
        <v>3</v>
      </c>
      <c r="R8" s="5" t="s">
        <v>33</v>
      </c>
      <c r="S8" s="5" t="s">
        <v>4</v>
      </c>
      <c r="T8" s="5" t="s">
        <v>35</v>
      </c>
      <c r="U8" s="2" t="s">
        <v>8</v>
      </c>
    </row>
    <row r="9" spans="1:21" ht="15" customHeight="1" x14ac:dyDescent="0.25">
      <c r="A9" s="16"/>
      <c r="B9" s="8"/>
      <c r="C9" s="8"/>
      <c r="D9" s="8"/>
      <c r="E9" s="68"/>
      <c r="F9" s="69"/>
      <c r="G9" s="17">
        <f t="shared" ref="G9:G21" si="0">HOUR(I9-F9)*60+MINUTE(I9-F9)</f>
        <v>0</v>
      </c>
      <c r="H9" s="22">
        <f t="shared" ref="H9:H21" si="1">E9*EXP(-LN(2)/G$3*G9)</f>
        <v>0</v>
      </c>
      <c r="I9" s="70"/>
      <c r="J9" s="68"/>
      <c r="K9" s="70"/>
      <c r="L9" s="17">
        <f t="shared" ref="L9:L21" si="2">HOUR(K9-I9)*60+MINUTE(K9-I9)</f>
        <v>0</v>
      </c>
      <c r="M9" s="22">
        <f>J9*EXP(+LN(2)/(G$3)*L9)</f>
        <v>0</v>
      </c>
      <c r="N9" s="22">
        <f>H9-M9</f>
        <v>0</v>
      </c>
      <c r="O9" s="77">
        <f>N9*0.037</f>
        <v>0</v>
      </c>
      <c r="P9" s="22">
        <f>N9*EXP(-LN(2)/G$3*T9)</f>
        <v>0</v>
      </c>
      <c r="Q9" s="18"/>
      <c r="R9" s="16"/>
      <c r="S9" s="70"/>
      <c r="T9" s="17">
        <f t="shared" ref="T9:T21" si="3">HOUR(S9-I9)*60+MINUTE(S9-I9)</f>
        <v>0</v>
      </c>
      <c r="U9" s="8"/>
    </row>
    <row r="10" spans="1:21" ht="15" customHeight="1" x14ac:dyDescent="0.25">
      <c r="A10" s="16"/>
      <c r="B10" s="8"/>
      <c r="C10" s="8"/>
      <c r="D10" s="8"/>
      <c r="E10" s="68"/>
      <c r="F10" s="70"/>
      <c r="G10" s="17">
        <f t="shared" si="0"/>
        <v>0</v>
      </c>
      <c r="H10" s="22">
        <f t="shared" si="1"/>
        <v>0</v>
      </c>
      <c r="I10" s="70"/>
      <c r="J10" s="68"/>
      <c r="K10" s="70"/>
      <c r="L10" s="17">
        <f t="shared" si="2"/>
        <v>0</v>
      </c>
      <c r="M10" s="22">
        <f t="shared" ref="M10:M21" si="4">J10*EXP(+LN(2)/(G$3)*L10)</f>
        <v>0</v>
      </c>
      <c r="N10" s="22">
        <f t="shared" ref="N10:N21" si="5">H10-M10</f>
        <v>0</v>
      </c>
      <c r="O10" s="77">
        <f t="shared" ref="O10:O21" si="6">N10*0.037</f>
        <v>0</v>
      </c>
      <c r="P10" s="22">
        <f t="shared" ref="P10:P21" si="7">N10*EXP(-LN(2)/G$3*T10)</f>
        <v>0</v>
      </c>
      <c r="Q10" s="18"/>
      <c r="R10" s="16"/>
      <c r="S10" s="70"/>
      <c r="T10" s="17">
        <f t="shared" si="3"/>
        <v>0</v>
      </c>
      <c r="U10" s="8"/>
    </row>
    <row r="11" spans="1:21" ht="15" customHeight="1" x14ac:dyDescent="0.25">
      <c r="A11" s="16"/>
      <c r="B11" s="8"/>
      <c r="C11" s="8"/>
      <c r="D11" s="8"/>
      <c r="E11" s="68"/>
      <c r="F11" s="70"/>
      <c r="G11" s="17">
        <f t="shared" si="0"/>
        <v>0</v>
      </c>
      <c r="H11" s="22">
        <f t="shared" si="1"/>
        <v>0</v>
      </c>
      <c r="I11" s="70"/>
      <c r="J11" s="68"/>
      <c r="K11" s="70"/>
      <c r="L11" s="17">
        <f t="shared" si="2"/>
        <v>0</v>
      </c>
      <c r="M11" s="22">
        <f t="shared" si="4"/>
        <v>0</v>
      </c>
      <c r="N11" s="22">
        <f t="shared" si="5"/>
        <v>0</v>
      </c>
      <c r="O11" s="77">
        <f t="shared" si="6"/>
        <v>0</v>
      </c>
      <c r="P11" s="22">
        <f t="shared" si="7"/>
        <v>0</v>
      </c>
      <c r="Q11" s="18"/>
      <c r="R11" s="16"/>
      <c r="S11" s="70"/>
      <c r="T11" s="17">
        <f t="shared" si="3"/>
        <v>0</v>
      </c>
      <c r="U11" s="8"/>
    </row>
    <row r="12" spans="1:21" ht="15" customHeight="1" x14ac:dyDescent="0.25">
      <c r="A12" s="16"/>
      <c r="B12" s="8"/>
      <c r="C12" s="8"/>
      <c r="D12" s="8"/>
      <c r="E12" s="68"/>
      <c r="F12" s="70"/>
      <c r="G12" s="17">
        <f t="shared" si="0"/>
        <v>0</v>
      </c>
      <c r="H12" s="22">
        <f t="shared" si="1"/>
        <v>0</v>
      </c>
      <c r="I12" s="70"/>
      <c r="J12" s="68"/>
      <c r="K12" s="70"/>
      <c r="L12" s="17">
        <f t="shared" si="2"/>
        <v>0</v>
      </c>
      <c r="M12" s="22">
        <f t="shared" si="4"/>
        <v>0</v>
      </c>
      <c r="N12" s="22">
        <f t="shared" si="5"/>
        <v>0</v>
      </c>
      <c r="O12" s="77">
        <f t="shared" si="6"/>
        <v>0</v>
      </c>
      <c r="P12" s="22">
        <f t="shared" si="7"/>
        <v>0</v>
      </c>
      <c r="Q12" s="18"/>
      <c r="R12" s="16"/>
      <c r="S12" s="70"/>
      <c r="T12" s="17">
        <f t="shared" si="3"/>
        <v>0</v>
      </c>
      <c r="U12" s="8"/>
    </row>
    <row r="13" spans="1:21" ht="15" customHeight="1" x14ac:dyDescent="0.25">
      <c r="A13" s="16"/>
      <c r="B13" s="8"/>
      <c r="C13" s="8"/>
      <c r="D13" s="8"/>
      <c r="E13" s="68"/>
      <c r="F13" s="69"/>
      <c r="G13" s="17">
        <f t="shared" si="0"/>
        <v>0</v>
      </c>
      <c r="H13" s="22">
        <f t="shared" si="1"/>
        <v>0</v>
      </c>
      <c r="I13" s="70"/>
      <c r="J13" s="68"/>
      <c r="K13" s="70"/>
      <c r="L13" s="17">
        <f t="shared" si="2"/>
        <v>0</v>
      </c>
      <c r="M13" s="22">
        <f t="shared" si="4"/>
        <v>0</v>
      </c>
      <c r="N13" s="22">
        <f t="shared" si="5"/>
        <v>0</v>
      </c>
      <c r="O13" s="77">
        <f t="shared" si="6"/>
        <v>0</v>
      </c>
      <c r="P13" s="22">
        <f t="shared" si="7"/>
        <v>0</v>
      </c>
      <c r="Q13" s="18"/>
      <c r="R13" s="16"/>
      <c r="S13" s="70"/>
      <c r="T13" s="17">
        <f t="shared" si="3"/>
        <v>0</v>
      </c>
      <c r="U13" s="8"/>
    </row>
    <row r="14" spans="1:21" ht="15" customHeight="1" x14ac:dyDescent="0.25">
      <c r="A14" s="16"/>
      <c r="B14" s="8"/>
      <c r="C14" s="8"/>
      <c r="D14" s="8"/>
      <c r="E14" s="68"/>
      <c r="F14" s="70"/>
      <c r="G14" s="17">
        <f t="shared" si="0"/>
        <v>0</v>
      </c>
      <c r="H14" s="22">
        <f t="shared" si="1"/>
        <v>0</v>
      </c>
      <c r="I14" s="70"/>
      <c r="J14" s="68"/>
      <c r="K14" s="70"/>
      <c r="L14" s="17">
        <f t="shared" si="2"/>
        <v>0</v>
      </c>
      <c r="M14" s="22">
        <f t="shared" si="4"/>
        <v>0</v>
      </c>
      <c r="N14" s="22">
        <f t="shared" si="5"/>
        <v>0</v>
      </c>
      <c r="O14" s="77">
        <f t="shared" si="6"/>
        <v>0</v>
      </c>
      <c r="P14" s="22">
        <f t="shared" si="7"/>
        <v>0</v>
      </c>
      <c r="Q14" s="18"/>
      <c r="R14" s="16"/>
      <c r="S14" s="70"/>
      <c r="T14" s="17">
        <f t="shared" si="3"/>
        <v>0</v>
      </c>
      <c r="U14" s="8"/>
    </row>
    <row r="15" spans="1:21" ht="15" customHeight="1" x14ac:dyDescent="0.25">
      <c r="A15" s="16"/>
      <c r="B15" s="8"/>
      <c r="C15" s="8"/>
      <c r="D15" s="8"/>
      <c r="E15" s="68"/>
      <c r="F15" s="70"/>
      <c r="G15" s="17">
        <f t="shared" si="0"/>
        <v>0</v>
      </c>
      <c r="H15" s="22">
        <f t="shared" si="1"/>
        <v>0</v>
      </c>
      <c r="I15" s="70"/>
      <c r="J15" s="68"/>
      <c r="K15" s="70"/>
      <c r="L15" s="17">
        <f t="shared" si="2"/>
        <v>0</v>
      </c>
      <c r="M15" s="22">
        <f t="shared" si="4"/>
        <v>0</v>
      </c>
      <c r="N15" s="22">
        <f t="shared" si="5"/>
        <v>0</v>
      </c>
      <c r="O15" s="77">
        <f t="shared" si="6"/>
        <v>0</v>
      </c>
      <c r="P15" s="22">
        <f t="shared" si="7"/>
        <v>0</v>
      </c>
      <c r="Q15" s="18"/>
      <c r="R15" s="16"/>
      <c r="S15" s="70"/>
      <c r="T15" s="17">
        <f t="shared" si="3"/>
        <v>0</v>
      </c>
      <c r="U15" s="8"/>
    </row>
    <row r="16" spans="1:21" ht="15" customHeight="1" x14ac:dyDescent="0.25">
      <c r="A16" s="16"/>
      <c r="B16" s="8"/>
      <c r="C16" s="8"/>
      <c r="D16" s="8"/>
      <c r="E16" s="68"/>
      <c r="F16" s="70"/>
      <c r="G16" s="17">
        <f t="shared" si="0"/>
        <v>0</v>
      </c>
      <c r="H16" s="22">
        <f t="shared" si="1"/>
        <v>0</v>
      </c>
      <c r="I16" s="70"/>
      <c r="J16" s="68"/>
      <c r="K16" s="70"/>
      <c r="L16" s="17">
        <f t="shared" si="2"/>
        <v>0</v>
      </c>
      <c r="M16" s="22">
        <f t="shared" si="4"/>
        <v>0</v>
      </c>
      <c r="N16" s="22">
        <f t="shared" si="5"/>
        <v>0</v>
      </c>
      <c r="O16" s="77">
        <f t="shared" si="6"/>
        <v>0</v>
      </c>
      <c r="P16" s="22">
        <f t="shared" si="7"/>
        <v>0</v>
      </c>
      <c r="Q16" s="18"/>
      <c r="R16" s="16"/>
      <c r="S16" s="70"/>
      <c r="T16" s="17">
        <f t="shared" si="3"/>
        <v>0</v>
      </c>
      <c r="U16" s="8"/>
    </row>
    <row r="17" spans="1:21" ht="15" customHeight="1" x14ac:dyDescent="0.25">
      <c r="A17" s="74"/>
      <c r="B17" s="8"/>
      <c r="C17" s="8"/>
      <c r="D17" s="8"/>
      <c r="E17" s="68"/>
      <c r="F17" s="71"/>
      <c r="G17" s="17">
        <f t="shared" si="0"/>
        <v>0</v>
      </c>
      <c r="H17" s="22">
        <f t="shared" si="1"/>
        <v>0</v>
      </c>
      <c r="I17" s="70"/>
      <c r="J17" s="68"/>
      <c r="K17" s="70"/>
      <c r="L17" s="17">
        <f t="shared" si="2"/>
        <v>0</v>
      </c>
      <c r="M17" s="22">
        <f t="shared" si="4"/>
        <v>0</v>
      </c>
      <c r="N17" s="22">
        <f t="shared" si="5"/>
        <v>0</v>
      </c>
      <c r="O17" s="77">
        <f t="shared" si="6"/>
        <v>0</v>
      </c>
      <c r="P17" s="22">
        <f t="shared" si="7"/>
        <v>0</v>
      </c>
      <c r="Q17" s="18"/>
      <c r="R17" s="16"/>
      <c r="S17" s="70"/>
      <c r="T17" s="17">
        <f t="shared" si="3"/>
        <v>0</v>
      </c>
      <c r="U17" s="8"/>
    </row>
    <row r="18" spans="1:21" ht="15" customHeight="1" x14ac:dyDescent="0.25">
      <c r="A18" s="16"/>
      <c r="B18" s="8"/>
      <c r="C18" s="8"/>
      <c r="D18" s="8"/>
      <c r="E18" s="68"/>
      <c r="F18" s="69"/>
      <c r="G18" s="17">
        <f t="shared" si="0"/>
        <v>0</v>
      </c>
      <c r="H18" s="22">
        <f t="shared" si="1"/>
        <v>0</v>
      </c>
      <c r="I18" s="70"/>
      <c r="J18" s="68"/>
      <c r="K18" s="70"/>
      <c r="L18" s="17">
        <f t="shared" si="2"/>
        <v>0</v>
      </c>
      <c r="M18" s="22">
        <f t="shared" si="4"/>
        <v>0</v>
      </c>
      <c r="N18" s="22">
        <f t="shared" si="5"/>
        <v>0</v>
      </c>
      <c r="O18" s="77">
        <f t="shared" si="6"/>
        <v>0</v>
      </c>
      <c r="P18" s="22">
        <f t="shared" si="7"/>
        <v>0</v>
      </c>
      <c r="Q18" s="18"/>
      <c r="R18" s="16"/>
      <c r="S18" s="70"/>
      <c r="T18" s="17">
        <f t="shared" si="3"/>
        <v>0</v>
      </c>
      <c r="U18" s="8"/>
    </row>
    <row r="19" spans="1:21" ht="15" customHeight="1" x14ac:dyDescent="0.25">
      <c r="A19" s="16"/>
      <c r="B19" s="8"/>
      <c r="C19" s="8"/>
      <c r="D19" s="8"/>
      <c r="E19" s="68"/>
      <c r="F19" s="69"/>
      <c r="G19" s="17">
        <f t="shared" si="0"/>
        <v>0</v>
      </c>
      <c r="H19" s="22">
        <f t="shared" si="1"/>
        <v>0</v>
      </c>
      <c r="I19" s="70"/>
      <c r="J19" s="68"/>
      <c r="K19" s="70"/>
      <c r="L19" s="17">
        <f t="shared" si="2"/>
        <v>0</v>
      </c>
      <c r="M19" s="22">
        <f t="shared" si="4"/>
        <v>0</v>
      </c>
      <c r="N19" s="22">
        <f t="shared" si="5"/>
        <v>0</v>
      </c>
      <c r="O19" s="77">
        <f t="shared" si="6"/>
        <v>0</v>
      </c>
      <c r="P19" s="22">
        <f t="shared" si="7"/>
        <v>0</v>
      </c>
      <c r="Q19" s="18"/>
      <c r="R19" s="16"/>
      <c r="S19" s="70"/>
      <c r="T19" s="17">
        <f t="shared" si="3"/>
        <v>0</v>
      </c>
      <c r="U19" s="8"/>
    </row>
    <row r="20" spans="1:21" ht="15" customHeight="1" x14ac:dyDescent="0.25">
      <c r="A20" s="16"/>
      <c r="B20" s="8"/>
      <c r="C20" s="8"/>
      <c r="D20" s="8"/>
      <c r="E20" s="68"/>
      <c r="F20" s="70"/>
      <c r="G20" s="17">
        <f t="shared" si="0"/>
        <v>0</v>
      </c>
      <c r="H20" s="22">
        <f t="shared" si="1"/>
        <v>0</v>
      </c>
      <c r="I20" s="70"/>
      <c r="J20" s="68"/>
      <c r="K20" s="70"/>
      <c r="L20" s="17">
        <f t="shared" si="2"/>
        <v>0</v>
      </c>
      <c r="M20" s="22">
        <f t="shared" si="4"/>
        <v>0</v>
      </c>
      <c r="N20" s="22">
        <f t="shared" si="5"/>
        <v>0</v>
      </c>
      <c r="O20" s="77">
        <f t="shared" si="6"/>
        <v>0</v>
      </c>
      <c r="P20" s="22">
        <f t="shared" si="7"/>
        <v>0</v>
      </c>
      <c r="Q20" s="18"/>
      <c r="R20" s="16"/>
      <c r="S20" s="70"/>
      <c r="T20" s="17">
        <f t="shared" si="3"/>
        <v>0</v>
      </c>
      <c r="U20" s="8"/>
    </row>
    <row r="21" spans="1:21" ht="15" customHeight="1" x14ac:dyDescent="0.25">
      <c r="A21" s="16"/>
      <c r="B21" s="8"/>
      <c r="C21" s="8"/>
      <c r="D21" s="8"/>
      <c r="E21" s="68"/>
      <c r="F21" s="70"/>
      <c r="G21" s="17">
        <f t="shared" si="0"/>
        <v>0</v>
      </c>
      <c r="H21" s="22">
        <f t="shared" si="1"/>
        <v>0</v>
      </c>
      <c r="I21" s="70"/>
      <c r="J21" s="68"/>
      <c r="K21" s="70"/>
      <c r="L21" s="17">
        <f t="shared" si="2"/>
        <v>0</v>
      </c>
      <c r="M21" s="22">
        <f t="shared" si="4"/>
        <v>0</v>
      </c>
      <c r="N21" s="22">
        <f t="shared" si="5"/>
        <v>0</v>
      </c>
      <c r="O21" s="77">
        <f t="shared" si="6"/>
        <v>0</v>
      </c>
      <c r="P21" s="22">
        <f t="shared" si="7"/>
        <v>0</v>
      </c>
      <c r="Q21" s="18"/>
      <c r="R21" s="16"/>
      <c r="S21" s="70"/>
      <c r="T21" s="17">
        <f t="shared" si="3"/>
        <v>0</v>
      </c>
      <c r="U21" s="8"/>
    </row>
    <row r="22" spans="1:21" ht="15" customHeight="1" x14ac:dyDescent="0.25">
      <c r="A22" s="41" t="s">
        <v>5</v>
      </c>
      <c r="B22" s="91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3"/>
    </row>
    <row r="23" spans="1:21" ht="15" customHeight="1" x14ac:dyDescent="0.25">
      <c r="A23" s="41"/>
      <c r="B23" s="94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6"/>
    </row>
    <row r="24" spans="1:21" ht="15" customHeight="1" x14ac:dyDescent="0.25">
      <c r="H24" s="42"/>
      <c r="I24" s="11"/>
      <c r="J24" s="43"/>
      <c r="K24" s="44"/>
      <c r="L24" s="44"/>
      <c r="M24" s="45"/>
      <c r="N24" s="45"/>
      <c r="O24" s="46"/>
    </row>
    <row r="25" spans="1:21" ht="15" customHeight="1" x14ac:dyDescent="0.25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8"/>
      <c r="L25" s="82"/>
      <c r="M25" s="39"/>
      <c r="N25" s="39"/>
      <c r="O25" s="40"/>
      <c r="P25" s="47"/>
      <c r="Q25" s="48"/>
      <c r="R25" s="48"/>
      <c r="S25" s="48"/>
      <c r="T25" s="48"/>
      <c r="U25" s="48"/>
    </row>
    <row r="26" spans="1:21" ht="30" customHeight="1" x14ac:dyDescent="0.25">
      <c r="A26" s="1" t="s">
        <v>10</v>
      </c>
      <c r="B26" s="2" t="s">
        <v>13</v>
      </c>
      <c r="C26" s="2" t="s">
        <v>14</v>
      </c>
      <c r="D26" s="5" t="s">
        <v>2</v>
      </c>
      <c r="E26" s="5" t="s">
        <v>7</v>
      </c>
      <c r="F26" s="5"/>
      <c r="G26" s="27"/>
      <c r="H26" s="6" t="s">
        <v>11</v>
      </c>
      <c r="I26" s="12" t="s">
        <v>12</v>
      </c>
      <c r="J26" s="2" t="s">
        <v>8</v>
      </c>
      <c r="K26" s="7"/>
      <c r="L26" s="15"/>
      <c r="M26" s="26"/>
      <c r="N26" s="26"/>
      <c r="O26" s="21"/>
      <c r="P26" s="47"/>
      <c r="Q26" s="48"/>
      <c r="R26" s="48"/>
      <c r="S26" s="48"/>
      <c r="T26" s="48"/>
      <c r="U26" s="48"/>
    </row>
    <row r="27" spans="1:21" ht="15" customHeight="1" x14ac:dyDescent="0.25">
      <c r="A27" s="49"/>
      <c r="B27" s="49"/>
      <c r="C27" s="49"/>
      <c r="D27" s="49"/>
      <c r="E27" s="50"/>
      <c r="F27" s="50"/>
      <c r="G27" s="51"/>
      <c r="H27" s="50"/>
      <c r="I27" s="13"/>
      <c r="J27" s="49"/>
      <c r="K27" s="52"/>
      <c r="L27" s="42"/>
      <c r="M27" s="53"/>
      <c r="N27" s="53"/>
      <c r="O27" s="54"/>
      <c r="P27" s="47"/>
      <c r="Q27" s="48"/>
      <c r="R27" s="48"/>
      <c r="S27" s="48"/>
      <c r="T27" s="48"/>
      <c r="U27" s="48"/>
    </row>
    <row r="28" spans="1:21" ht="15" customHeight="1" x14ac:dyDescent="0.25">
      <c r="A28" s="49"/>
      <c r="B28" s="49"/>
      <c r="C28" s="49"/>
      <c r="D28" s="49"/>
      <c r="E28" s="50"/>
      <c r="F28" s="50"/>
      <c r="G28" s="51"/>
      <c r="H28" s="50"/>
      <c r="I28" s="13"/>
      <c r="J28" s="49"/>
      <c r="K28" s="52"/>
      <c r="L28" s="42"/>
      <c r="M28" s="53"/>
      <c r="N28" s="53"/>
      <c r="O28" s="54"/>
      <c r="P28" s="47"/>
      <c r="Q28" s="48"/>
      <c r="R28" s="48"/>
      <c r="S28" s="48"/>
      <c r="T28" s="48"/>
      <c r="U28" s="48"/>
    </row>
    <row r="29" spans="1:21" x14ac:dyDescent="0.25">
      <c r="A29" s="49"/>
      <c r="B29" s="49"/>
      <c r="C29" s="49"/>
      <c r="D29" s="49"/>
      <c r="E29" s="50"/>
      <c r="F29" s="50"/>
      <c r="G29" s="51"/>
      <c r="H29" s="50"/>
      <c r="I29" s="13"/>
      <c r="J29" s="55"/>
      <c r="K29" s="56"/>
      <c r="L29" s="57"/>
      <c r="M29" s="58"/>
      <c r="N29" s="58"/>
      <c r="O29" s="59"/>
      <c r="P29" s="47"/>
      <c r="Q29" s="48"/>
      <c r="R29" s="48"/>
      <c r="S29" s="48"/>
      <c r="T29" s="48"/>
      <c r="U29" s="48"/>
    </row>
    <row r="30" spans="1:21" ht="15" customHeight="1" x14ac:dyDescent="0.25">
      <c r="A30" s="49"/>
      <c r="B30" s="49"/>
      <c r="C30" s="49"/>
      <c r="D30" s="49"/>
      <c r="E30" s="50"/>
      <c r="F30" s="50"/>
      <c r="G30" s="51"/>
      <c r="H30" s="50"/>
      <c r="I30" s="13"/>
      <c r="J30" s="55"/>
      <c r="K30" s="56"/>
      <c r="L30" s="57"/>
      <c r="M30" s="58"/>
      <c r="N30" s="58"/>
      <c r="O30" s="59"/>
      <c r="P30" s="47"/>
      <c r="Q30" s="48"/>
      <c r="R30" s="48"/>
      <c r="S30" s="48"/>
      <c r="T30" s="48"/>
      <c r="U30" s="48"/>
    </row>
    <row r="31" spans="1:21" x14ac:dyDescent="0.25">
      <c r="A31" s="49"/>
      <c r="B31" s="49"/>
      <c r="C31" s="49"/>
      <c r="D31" s="49"/>
      <c r="E31" s="50"/>
      <c r="F31" s="50"/>
      <c r="G31" s="51"/>
      <c r="H31" s="50"/>
      <c r="I31" s="13"/>
      <c r="J31" s="55"/>
      <c r="K31" s="56"/>
      <c r="L31" s="57"/>
      <c r="M31" s="58"/>
      <c r="N31" s="58"/>
      <c r="O31" s="59"/>
      <c r="P31" s="47"/>
      <c r="Q31" s="48"/>
      <c r="R31" s="48"/>
      <c r="S31" s="48"/>
      <c r="T31" s="48"/>
      <c r="U31" s="48"/>
    </row>
    <row r="32" spans="1:21" x14ac:dyDescent="0.25">
      <c r="A32" s="49"/>
      <c r="B32" s="49"/>
      <c r="C32" s="49"/>
      <c r="D32" s="49"/>
      <c r="E32" s="50"/>
      <c r="F32" s="50"/>
      <c r="G32" s="51"/>
      <c r="H32" s="50"/>
      <c r="I32" s="13"/>
      <c r="J32" s="55"/>
      <c r="K32" s="56"/>
      <c r="L32" s="57"/>
      <c r="M32" s="58"/>
      <c r="N32" s="58"/>
      <c r="O32" s="59"/>
      <c r="P32" s="47"/>
      <c r="Q32" s="48"/>
      <c r="R32" s="48"/>
      <c r="S32" s="48"/>
      <c r="T32" s="48"/>
      <c r="U32" s="48"/>
    </row>
    <row r="33" spans="1:21" x14ac:dyDescent="0.25">
      <c r="A33" s="49"/>
      <c r="B33" s="49"/>
      <c r="C33" s="49"/>
      <c r="D33" s="49"/>
      <c r="E33" s="50"/>
      <c r="F33" s="50"/>
      <c r="G33" s="51"/>
      <c r="H33" s="50"/>
      <c r="I33" s="13"/>
      <c r="J33" s="55"/>
      <c r="K33" s="56"/>
      <c r="L33" s="57"/>
      <c r="M33" s="58"/>
      <c r="N33" s="58"/>
      <c r="O33" s="59"/>
      <c r="P33" s="47"/>
      <c r="Q33" s="48"/>
      <c r="R33" s="48"/>
      <c r="S33" s="48"/>
      <c r="T33" s="48"/>
      <c r="U33" s="48"/>
    </row>
    <row r="34" spans="1:21" x14ac:dyDescent="0.25">
      <c r="A34" s="33" t="s">
        <v>5</v>
      </c>
      <c r="B34" s="85"/>
      <c r="C34" s="86"/>
      <c r="D34" s="86"/>
      <c r="E34" s="86"/>
      <c r="F34" s="86"/>
      <c r="G34" s="86"/>
      <c r="H34" s="86"/>
      <c r="I34" s="86"/>
      <c r="J34" s="87"/>
      <c r="K34" s="60"/>
      <c r="L34" s="43"/>
      <c r="M34" s="53"/>
      <c r="N34" s="53"/>
      <c r="O34" s="54"/>
      <c r="P34" s="47"/>
      <c r="Q34" s="48"/>
      <c r="R34" s="48"/>
    </row>
    <row r="35" spans="1:21" x14ac:dyDescent="0.25">
      <c r="B35" s="88"/>
      <c r="C35" s="89"/>
      <c r="D35" s="89"/>
      <c r="E35" s="89"/>
      <c r="F35" s="89"/>
      <c r="G35" s="89"/>
      <c r="H35" s="89"/>
      <c r="I35" s="89"/>
      <c r="J35" s="90"/>
      <c r="K35" s="60"/>
      <c r="L35" s="43"/>
      <c r="M35" s="53"/>
      <c r="N35" s="53"/>
      <c r="O35" s="54"/>
      <c r="P35" s="37" t="s">
        <v>6</v>
      </c>
      <c r="Q35" s="9"/>
      <c r="R35" s="9"/>
      <c r="S35" s="33"/>
      <c r="T35" s="33"/>
    </row>
  </sheetData>
  <mergeCells count="16">
    <mergeCell ref="B22:U23"/>
    <mergeCell ref="A25:K25"/>
    <mergeCell ref="B34:J35"/>
    <mergeCell ref="A1:D1"/>
    <mergeCell ref="E1:I1"/>
    <mergeCell ref="J1:M1"/>
    <mergeCell ref="A2:E2"/>
    <mergeCell ref="F2:H2"/>
    <mergeCell ref="J2:M2"/>
    <mergeCell ref="A3:C3"/>
    <mergeCell ref="J3:M3"/>
    <mergeCell ref="J5:L5"/>
    <mergeCell ref="A5:C5"/>
    <mergeCell ref="D5:F5"/>
    <mergeCell ref="G5:I5"/>
    <mergeCell ref="A7:K7"/>
  </mergeCells>
  <pageMargins left="0.25" right="0" top="0.75" bottom="0.25" header="0.3" footer="0.3"/>
  <pageSetup scale="9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'Radioisotope Info'!$A$5:$A$11</xm:f>
          </x14:formula1>
          <xm:sqref>E3</xm:sqref>
        </x14:dataValidation>
        <x14:dataValidation type="list" allowBlank="1" showInputMessage="1" showErrorMessage="1">
          <x14:formula1>
            <xm:f>'Radioisotope Info'!$A$5:$A$9</xm:f>
          </x14:formula1>
          <xm:sqref>H3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I12" sqref="I12"/>
    </sheetView>
  </sheetViews>
  <sheetFormatPr defaultRowHeight="15" x14ac:dyDescent="0.25"/>
  <cols>
    <col min="1" max="1" width="24.7109375" customWidth="1"/>
    <col min="2" max="2" width="16.140625" bestFit="1" customWidth="1"/>
  </cols>
  <sheetData>
    <row r="1" spans="1:2" x14ac:dyDescent="0.25">
      <c r="A1" t="s">
        <v>24</v>
      </c>
    </row>
    <row r="2" spans="1:2" x14ac:dyDescent="0.25">
      <c r="A2" t="str">
        <f>IF(ISNUMBER(SEARCH("F18",A1)),"109.771",IF(ISNUMBER(SEARCH("I124",A1)),"6019.2",IF(ISNUMBER(SEARCH("Cu64",A1)),"762.06",IF(ISNUMBER(SEARCH("Zr89",A1)),"4706",IF(ISNUMBER(SEARCH("Sc44",A1)),"238.2")))))</f>
        <v>109.771</v>
      </c>
    </row>
    <row r="4" spans="1:2" x14ac:dyDescent="0.25">
      <c r="A4" s="14" t="s">
        <v>22</v>
      </c>
      <c r="B4" s="14" t="s">
        <v>23</v>
      </c>
    </row>
    <row r="5" spans="1:2" x14ac:dyDescent="0.25">
      <c r="A5" t="s">
        <v>24</v>
      </c>
      <c r="B5">
        <v>109.771</v>
      </c>
    </row>
    <row r="6" spans="1:2" x14ac:dyDescent="0.25">
      <c r="A6" t="s">
        <v>21</v>
      </c>
      <c r="B6">
        <v>6019.2</v>
      </c>
    </row>
    <row r="7" spans="1:2" x14ac:dyDescent="0.25">
      <c r="A7" t="s">
        <v>25</v>
      </c>
      <c r="B7">
        <v>762.06</v>
      </c>
    </row>
    <row r="8" spans="1:2" x14ac:dyDescent="0.25">
      <c r="A8" t="s">
        <v>26</v>
      </c>
      <c r="B8">
        <v>4704</v>
      </c>
    </row>
    <row r="9" spans="1:2" x14ac:dyDescent="0.25">
      <c r="A9" t="s">
        <v>27</v>
      </c>
      <c r="B9">
        <v>238.2</v>
      </c>
    </row>
    <row r="10" spans="1:2" x14ac:dyDescent="0.25">
      <c r="A10" t="s">
        <v>48</v>
      </c>
      <c r="B10">
        <v>569.4</v>
      </c>
    </row>
    <row r="11" spans="1:2" x14ac:dyDescent="0.25">
      <c r="A11" t="s">
        <v>49</v>
      </c>
      <c r="B11">
        <v>884.4</v>
      </c>
    </row>
  </sheetData>
  <dataConsolidate function="varp"/>
  <dataValidations count="1">
    <dataValidation type="list" allowBlank="1" showInputMessage="1" showErrorMessage="1" sqref="A1">
      <formula1>$A$5:$A$9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sqref="A1:A14"/>
    </sheetView>
  </sheetViews>
  <sheetFormatPr defaultRowHeight="15" x14ac:dyDescent="0.25"/>
  <cols>
    <col min="1" max="1" width="19.28515625" customWidth="1"/>
  </cols>
  <sheetData>
    <row r="1" spans="1:1" x14ac:dyDescent="0.25">
      <c r="A1" s="3"/>
    </row>
    <row r="2" spans="1:1" x14ac:dyDescent="0.25">
      <c r="A2" s="17"/>
    </row>
    <row r="3" spans="1:1" x14ac:dyDescent="0.25">
      <c r="A3" s="17"/>
    </row>
    <row r="4" spans="1:1" x14ac:dyDescent="0.25">
      <c r="A4" s="17"/>
    </row>
    <row r="5" spans="1:1" x14ac:dyDescent="0.25">
      <c r="A5" s="17"/>
    </row>
    <row r="6" spans="1:1" x14ac:dyDescent="0.25">
      <c r="A6" s="17"/>
    </row>
    <row r="7" spans="1:1" x14ac:dyDescent="0.25">
      <c r="A7" s="17"/>
    </row>
    <row r="8" spans="1:1" x14ac:dyDescent="0.25">
      <c r="A8" s="17"/>
    </row>
    <row r="9" spans="1:1" x14ac:dyDescent="0.25">
      <c r="A9" s="17"/>
    </row>
    <row r="10" spans="1:1" x14ac:dyDescent="0.25">
      <c r="A10" s="17"/>
    </row>
    <row r="11" spans="1:1" x14ac:dyDescent="0.25">
      <c r="A11" s="17"/>
    </row>
    <row r="12" spans="1:1" x14ac:dyDescent="0.25">
      <c r="A12" s="17"/>
    </row>
    <row r="13" spans="1:1" x14ac:dyDescent="0.25">
      <c r="A13" s="17"/>
    </row>
    <row r="14" spans="1:1" x14ac:dyDescent="0.25">
      <c r="A14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Injection Info</vt:lpstr>
      <vt:lpstr>Injection Info (2)</vt:lpstr>
      <vt:lpstr>Injection Info (3)</vt:lpstr>
      <vt:lpstr>Radioisotope Info</vt:lpstr>
      <vt:lpstr>Formulas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dom-user</dc:creator>
  <cp:lastModifiedBy>dom-user</cp:lastModifiedBy>
  <cp:lastPrinted>2013-08-22T16:33:55Z</cp:lastPrinted>
  <dcterms:created xsi:type="dcterms:W3CDTF">2013-08-22T09:21:39Z</dcterms:created>
  <dcterms:modified xsi:type="dcterms:W3CDTF">2017-10-18T20:23:44Z</dcterms:modified>
</cp:coreProperties>
</file>